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esktop\AS en NOV folders en prijslijs\AA AquaSound 2025\"/>
    </mc:Choice>
  </mc:AlternateContent>
  <xr:revisionPtr revIDLastSave="0" documentId="8_{1DABDC2E-DD6C-4148-90D6-6D633884463E}" xr6:coauthVersionLast="47" xr6:coauthVersionMax="47" xr10:uidLastSave="{00000000-0000-0000-0000-000000000000}"/>
  <bookViews>
    <workbookView xWindow="-105" yWindow="0" windowWidth="26010" windowHeight="20985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Blad1!$A$8:$AJ$65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1" i="1" l="1"/>
  <c r="L171" i="1" s="1"/>
  <c r="K170" i="1"/>
  <c r="L170" i="1" s="1"/>
  <c r="K169" i="1"/>
  <c r="L169" i="1" s="1"/>
  <c r="K168" i="1"/>
  <c r="L168" i="1" s="1"/>
  <c r="K167" i="1"/>
  <c r="L167" i="1" s="1"/>
  <c r="K166" i="1"/>
  <c r="L166" i="1" s="1"/>
  <c r="K165" i="1"/>
  <c r="L165" i="1" s="1"/>
  <c r="K164" i="1"/>
  <c r="L164" i="1" s="1"/>
  <c r="K163" i="1"/>
  <c r="L163" i="1" s="1"/>
  <c r="K162" i="1"/>
  <c r="L162" i="1" s="1"/>
  <c r="K161" i="1"/>
  <c r="L161" i="1" s="1"/>
  <c r="K160" i="1"/>
  <c r="L160" i="1" s="1"/>
  <c r="K159" i="1"/>
  <c r="L159" i="1" s="1"/>
  <c r="K158" i="1"/>
  <c r="L158" i="1" s="1"/>
  <c r="K157" i="1"/>
  <c r="L157" i="1" s="1"/>
  <c r="K156" i="1"/>
  <c r="L156" i="1" s="1"/>
  <c r="K155" i="1"/>
  <c r="L155" i="1" s="1"/>
  <c r="K154" i="1"/>
  <c r="L154" i="1" s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K146" i="1"/>
  <c r="L146" i="1" s="1"/>
  <c r="K145" i="1"/>
  <c r="L145" i="1" s="1"/>
  <c r="K144" i="1"/>
  <c r="L144" i="1" s="1"/>
  <c r="K143" i="1"/>
  <c r="L143" i="1" s="1"/>
  <c r="K142" i="1"/>
  <c r="L142" i="1" s="1"/>
  <c r="K141" i="1"/>
  <c r="L141" i="1" s="1"/>
  <c r="K140" i="1"/>
  <c r="L140" i="1" s="1"/>
  <c r="K139" i="1"/>
  <c r="L139" i="1" s="1"/>
  <c r="K138" i="1"/>
  <c r="L138" i="1" s="1"/>
  <c r="K137" i="1"/>
  <c r="L137" i="1" s="1"/>
  <c r="K136" i="1"/>
  <c r="L136" i="1" s="1"/>
  <c r="K135" i="1"/>
  <c r="L135" i="1" s="1"/>
  <c r="K134" i="1"/>
  <c r="L134" i="1" s="1"/>
  <c r="K133" i="1"/>
  <c r="L133" i="1" s="1"/>
  <c r="K132" i="1"/>
  <c r="L132" i="1" s="1"/>
  <c r="K131" i="1"/>
  <c r="L131" i="1" s="1"/>
  <c r="K130" i="1"/>
  <c r="L130" i="1" s="1"/>
  <c r="K129" i="1"/>
  <c r="L129" i="1" s="1"/>
  <c r="K128" i="1"/>
  <c r="L128" i="1" s="1"/>
  <c r="K127" i="1"/>
  <c r="L127" i="1" s="1"/>
  <c r="K126" i="1"/>
  <c r="L126" i="1" s="1"/>
  <c r="K125" i="1"/>
  <c r="L125" i="1" s="1"/>
  <c r="K124" i="1"/>
  <c r="L124" i="1" s="1"/>
  <c r="K123" i="1"/>
  <c r="L123" i="1" s="1"/>
  <c r="K122" i="1"/>
  <c r="L122" i="1" s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</author>
  </authors>
  <commentList>
    <comment ref="Q8" authorId="0" shapeId="0" xr:uid="{787C707A-6289-4912-8AB4-1419BF870F74}">
      <text>
        <r>
          <rPr>
            <b/>
            <sz val="8"/>
            <color indexed="81"/>
            <rFont val="Tahoma"/>
            <family val="2"/>
          </rPr>
          <t xml:space="preserve">Het advies (aan de groothandel) is om commerciele artikelen zeker op vooraad te houden.
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8" authorId="0" shapeId="0" xr:uid="{8894B7B5-D40B-4B46-AA02-9AF998BDD8DD}">
      <text>
        <r>
          <rPr>
            <b/>
            <sz val="8"/>
            <color indexed="81"/>
            <rFont val="Tahoma"/>
            <family val="2"/>
          </rPr>
          <t xml:space="preserve">Het advies (aan de groothandel) is om gangbare artikelen eventueel ook op voorraad te houden. </t>
        </r>
      </text>
    </comment>
    <comment ref="S8" authorId="0" shapeId="0" xr:uid="{BE91A590-B297-4FE9-9D65-A5FD70C4E10D}">
      <text>
        <r>
          <rPr>
            <b/>
            <sz val="8"/>
            <color indexed="81"/>
            <rFont val="Tahoma"/>
            <family val="2"/>
          </rPr>
          <t>Het advies (aan de groothandel) is om minder gangbare artikelen niet op voorraad te leggen.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8" authorId="0" shapeId="0" xr:uid="{EF23A702-33F9-46CF-A900-269DF18B769B}">
      <text>
        <r>
          <rPr>
            <b/>
            <sz val="8"/>
            <color indexed="81"/>
            <rFont val="Tahoma"/>
            <family val="2"/>
          </rPr>
          <t>Het advies (aan de groothandel is) op service artikelen alleen per commissie te bestellen en niet op voorraad te leggen. Deze artikelen staan niet n de AquaSound prijslijst</t>
        </r>
      </text>
    </comment>
    <comment ref="V8" authorId="0" shapeId="0" xr:uid="{A1A62819-25B5-4F05-A4C2-79B6E7F1E8F4}">
      <text>
        <r>
          <rPr>
            <b/>
            <sz val="8"/>
            <color indexed="81"/>
            <rFont val="Tahoma"/>
            <family val="2"/>
          </rPr>
          <t>Het advies om voor 'uit het programma' artikelen altijd contact op te nemen met AquaSound om de voorraadstatus te overleggen.</t>
        </r>
      </text>
    </comment>
    <comment ref="W8" authorId="0" shapeId="0" xr:uid="{CDA42BC0-3AC9-4137-B113-EC7A382547C7}">
      <text>
        <r>
          <rPr>
            <b/>
            <sz val="8"/>
            <color indexed="81"/>
            <rFont val="Tahoma"/>
            <family val="2"/>
          </rPr>
          <t>Afmetingen zijn indicatief</t>
        </r>
      </text>
    </comment>
    <comment ref="X8" authorId="0" shapeId="0" xr:uid="{0B64BC9C-A542-431F-AA20-BC31987EEED4}">
      <text>
        <r>
          <rPr>
            <b/>
            <sz val="8"/>
            <color indexed="81"/>
            <rFont val="Tahoma"/>
            <family val="2"/>
          </rPr>
          <t>Lengte van de verpakking
(Afmetingen zijn indicatief)</t>
        </r>
      </text>
    </comment>
    <comment ref="Y8" authorId="0" shapeId="0" xr:uid="{BCC96C98-FCCF-46D4-B7DA-7F1DF7E377A7}">
      <text>
        <r>
          <rPr>
            <b/>
            <sz val="8"/>
            <color indexed="81"/>
            <rFont val="Tahoma"/>
            <family val="2"/>
          </rPr>
          <t>Breedte van de verpakking
(Afmetingen zijn indicatief)</t>
        </r>
      </text>
    </comment>
    <comment ref="Z8" authorId="0" shapeId="0" xr:uid="{7FFDC1B4-3291-4F08-83A1-05DA580FD6F4}">
      <text>
        <r>
          <rPr>
            <b/>
            <sz val="8"/>
            <color indexed="81"/>
            <rFont val="Tahoma"/>
            <family val="2"/>
          </rPr>
          <t>Hoogte van de verpakking
(Afmetingen zijn indicatief)</t>
        </r>
      </text>
    </comment>
    <comment ref="AA8" authorId="0" shapeId="0" xr:uid="{936F37F9-A782-40F3-B319-B0C3DD96E8A7}">
      <text>
        <r>
          <rPr>
            <b/>
            <sz val="8"/>
            <color indexed="81"/>
            <rFont val="Tahoma"/>
            <family val="2"/>
          </rPr>
          <t>Lengte van de Product
(Afmetingen zijn indicatief)</t>
        </r>
      </text>
    </comment>
    <comment ref="AB8" authorId="0" shapeId="0" xr:uid="{6EA64585-49D4-4693-8836-42474EEB3EBF}">
      <text>
        <r>
          <rPr>
            <b/>
            <sz val="8"/>
            <color indexed="81"/>
            <rFont val="Tahoma"/>
            <family val="2"/>
          </rPr>
          <t>Breedte van de product
(Afmetingen zijn indicatief)</t>
        </r>
      </text>
    </comment>
    <comment ref="AC8" authorId="0" shapeId="0" xr:uid="{90BB2D1B-5FDF-4AE2-949E-419DBE195744}">
      <text>
        <r>
          <rPr>
            <b/>
            <sz val="8"/>
            <color indexed="81"/>
            <rFont val="Tahoma"/>
            <family val="2"/>
          </rPr>
          <t>Hoogte van de product
(Afmetingen zijn indicatief)</t>
        </r>
      </text>
    </comment>
    <comment ref="AD8" authorId="0" shapeId="0" xr:uid="{149BC5F1-7970-41B0-B4F8-746A14AB3979}">
      <text>
        <r>
          <rPr>
            <b/>
            <sz val="8"/>
            <color indexed="81"/>
            <rFont val="Tahoma"/>
            <family val="2"/>
          </rPr>
          <t>Totaalgewicht verpakking inclusief product
Gewicht is indicatief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F8" authorId="0" shapeId="0" xr:uid="{ED4DA743-0B69-4C03-83FE-A7A358599D19}">
      <text>
        <r>
          <rPr>
            <b/>
            <sz val="8"/>
            <color indexed="81"/>
            <rFont val="Tahoma"/>
            <family val="2"/>
          </rPr>
          <t xml:space="preserve">
NEE: </t>
        </r>
        <r>
          <rPr>
            <sz val="8"/>
            <color indexed="81"/>
            <rFont val="Tahoma"/>
            <family val="2"/>
          </rPr>
          <t xml:space="preserve">Het product is </t>
        </r>
        <r>
          <rPr>
            <b/>
            <sz val="8"/>
            <color indexed="81"/>
            <rFont val="Tahoma"/>
            <family val="2"/>
          </rPr>
          <t>niet</t>
        </r>
        <r>
          <rPr>
            <sz val="8"/>
            <color indexed="81"/>
            <rFont val="Tahoma"/>
            <family val="2"/>
          </rPr>
          <t xml:space="preserve"> breekbaar (mits verpakt in originele verpakking).</t>
        </r>
        <r>
          <rPr>
            <b/>
            <sz val="8"/>
            <color indexed="81"/>
            <rFont val="Tahoma"/>
            <family val="2"/>
          </rPr>
          <t xml:space="preserve">
 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JA:</t>
        </r>
        <r>
          <rPr>
            <sz val="8"/>
            <color indexed="81"/>
            <rFont val="Tahoma"/>
            <family val="2"/>
          </rPr>
          <t xml:space="preserve"> Het product is breekbaar (ook als het in de originele verpakking zit).
</t>
        </r>
      </text>
    </comment>
  </commentList>
</comments>
</file>

<file path=xl/sharedStrings.xml><?xml version="1.0" encoding="utf-8"?>
<sst xmlns="http://schemas.openxmlformats.org/spreadsheetml/2006/main" count="2792" uniqueCount="762">
  <si>
    <t>INKOOP</t>
  </si>
  <si>
    <t xml:space="preserve"> </t>
  </si>
  <si>
    <t>Versie:</t>
  </si>
  <si>
    <t>Korting groepen</t>
  </si>
  <si>
    <t>AquaSound speaker programma</t>
  </si>
  <si>
    <t>AquaSound TV programma</t>
  </si>
  <si>
    <t>AquaSound audio sytemen</t>
  </si>
  <si>
    <t>Voorraad advies (voor groothandel)</t>
  </si>
  <si>
    <t>Afmetingen verpakking</t>
  </si>
  <si>
    <t>Afmetingen product</t>
  </si>
  <si>
    <t>Artikel_code</t>
  </si>
  <si>
    <t>Vervangt model</t>
  </si>
  <si>
    <t>Merk/modellijn</t>
  </si>
  <si>
    <t>EAN</t>
  </si>
  <si>
    <t>Categorie</t>
  </si>
  <si>
    <t xml:space="preserve">Artikelomschrijving </t>
  </si>
  <si>
    <t>Kleur</t>
  </si>
  <si>
    <t>Verk. prijs (ex btw)</t>
  </si>
  <si>
    <t>Besteleenheid</t>
  </si>
  <si>
    <t>Art_grp</t>
  </si>
  <si>
    <t>Introductie Jaar</t>
  </si>
  <si>
    <t>■ Commercieel artikel</t>
  </si>
  <si>
    <t>■ Gangbaar artikel</t>
  </si>
  <si>
    <t>■ Minder gangbaar</t>
  </si>
  <si>
    <t>■ Service artikel</t>
  </si>
  <si>
    <t>■ Uitlopend</t>
  </si>
  <si>
    <t>! Uit programma</t>
  </si>
  <si>
    <t>H x B x D (cm)</t>
  </si>
  <si>
    <t>L. verpakt (mm)</t>
  </si>
  <si>
    <t>B. verpakt (mm)</t>
  </si>
  <si>
    <t>H. verpakt (mm)</t>
  </si>
  <si>
    <t>L. product (mm)</t>
  </si>
  <si>
    <t>B. product (mm)</t>
  </si>
  <si>
    <t>H. product (mm)</t>
  </si>
  <si>
    <t>Gewicht (KG)</t>
  </si>
  <si>
    <t>Eenheid</t>
  </si>
  <si>
    <t>Breekbaar</t>
  </si>
  <si>
    <t>HS-code (Stat-code)</t>
  </si>
  <si>
    <t>Link naar product foto</t>
  </si>
  <si>
    <t>Deeplink URL</t>
  </si>
  <si>
    <t xml:space="preserve">Link naar sfeer-foto </t>
  </si>
  <si>
    <t>Link naar instructie of technische sheet</t>
  </si>
  <si>
    <t>AquaSound</t>
  </si>
  <si>
    <t>Badkamer TV</t>
  </si>
  <si>
    <t>Zwart</t>
  </si>
  <si>
    <t>Stuk</t>
  </si>
  <si>
    <t>■</t>
  </si>
  <si>
    <t>KG</t>
  </si>
  <si>
    <t>JA</t>
  </si>
  <si>
    <t>Blauw</t>
  </si>
  <si>
    <t>NEE</t>
  </si>
  <si>
    <t>18 x 4 x 1 cm</t>
  </si>
  <si>
    <t>Wit</t>
  </si>
  <si>
    <t>BMN30EASY</t>
  </si>
  <si>
    <t>871818221201 3</t>
  </si>
  <si>
    <t>Bluetooth Audio</t>
  </si>
  <si>
    <t>BLUETOOTH AUDIOSYSTEEM (30 WATT / BT4.0 / AUTO-AUX)  ZONDER SPEAKERSET, 230V/12V</t>
  </si>
  <si>
    <t>32 x 10 x 9 cm</t>
  </si>
  <si>
    <t xml:space="preserve">http://media.aquasound.eu/foto/BMN.png </t>
  </si>
  <si>
    <t xml:space="preserve">https://aquasound.eu/nl/bluetooth-inbouw-speakers/ </t>
  </si>
  <si>
    <t xml:space="preserve">https://aquasound.eu/nl/blog/handleiding-bluetooth-audiosystemen/ </t>
  </si>
  <si>
    <t>BMN30EASY-RC</t>
  </si>
  <si>
    <t>871818221202 0</t>
  </si>
  <si>
    <t>BLUETOOTH AUDIOSYSTEEM (30 WATT / BT4.0 / AUTO-AUX)  MET RUMBA SPEAKERSET (MAT CHROOM), 230V/12V</t>
  </si>
  <si>
    <t>Mat Chroom</t>
  </si>
  <si>
    <t>set</t>
  </si>
  <si>
    <t>49 x 24 x 11 cm</t>
  </si>
  <si>
    <t>http://media.aquasound.eu/foto/BMN30Easy-RC.png</t>
  </si>
  <si>
    <t>BMN30EASY-RW</t>
  </si>
  <si>
    <t>871818221203 7</t>
  </si>
  <si>
    <t>BLUETOOTH AUDIOSYSTEEM (30 WATT / BT4.0 / AUTO-AUX)  MET RUMBA SPEAKERSET (WIT), 230V/12V</t>
  </si>
  <si>
    <t>http://media.aquasound.eu/foto/BMN30Easy-RW.png</t>
  </si>
  <si>
    <t>BMN30EASY-RZ</t>
  </si>
  <si>
    <t>871818221204 4</t>
  </si>
  <si>
    <t>BLUETOOTH AUDIOSYSTEEM (30 WATT / BT4.0 / AUTO-AUX)  MET RUMBA SPEAKERSET (MAT ZWART), 230V/12V</t>
  </si>
  <si>
    <t>Mat Zwart</t>
  </si>
  <si>
    <t>http://media.aquasound.eu/foto/BMN30Easy-RZ.png</t>
  </si>
  <si>
    <t>http://media.aquasound.eu/foto/BMN.png</t>
  </si>
  <si>
    <t>BMN50EASY</t>
  </si>
  <si>
    <t>871818221117 7</t>
  </si>
  <si>
    <t>BLUETOOTH AUDIOSYSTEEM (50 WATT / BT4.0 / AUTO-AUX )  ZONDER SPEAKERSET, 230V/12V</t>
  </si>
  <si>
    <t>stuk</t>
  </si>
  <si>
    <t>BMN50EASY-SC</t>
  </si>
  <si>
    <t>871818221209 9</t>
  </si>
  <si>
    <t>BLUETOOTH AUDIOSYSTEEM (50 WATT / BT4.0 / AUTO-AUX)  MET SAMBA SPEAKERSET (MAT CHROOM), 230V/12V</t>
  </si>
  <si>
    <t>http://media.aquasound.eu/foto/BMN50Easy-SC.png</t>
  </si>
  <si>
    <t>BMN50EASY-SW</t>
  </si>
  <si>
    <t>871818221210 5</t>
  </si>
  <si>
    <t>BLUETOOTH AUDIOSYSTEEM (50 WATT / BT4.0 / AUTO-AUX)  MET SAMBA SPEAKERSET (WIT), 230V/12V</t>
  </si>
  <si>
    <t>http://media.aquasound.eu/foto/BMN50Easy-SW.png</t>
  </si>
  <si>
    <t>BMN50EASY-SZ</t>
  </si>
  <si>
    <t>871818221211 2</t>
  </si>
  <si>
    <t>BLUETOOTH AUDIOSYSTEEM (50 WATT / BT4.0 / AUTO-AUX)  MET SAMBA SPEAKERSET (MAT ZWART), 230V/12V</t>
  </si>
  <si>
    <t>http://media.aquasound.eu/foto/BMN50Easy-SZ.png</t>
  </si>
  <si>
    <t>BMN50EASY-TC</t>
  </si>
  <si>
    <t>871818221174 0</t>
  </si>
  <si>
    <t>BLUETOOTH AUDIOSYSTEEM (50 WATT / BT4.0 / AUTO-AUX) + TWIST SPEAKERSET (MAT CHROOM), 230V/12V</t>
  </si>
  <si>
    <t>http://media.aquasound.eu/foto/BMN50EASY-TC.png</t>
  </si>
  <si>
    <t>BMN50EASY-TW</t>
  </si>
  <si>
    <t>871818221116 0</t>
  </si>
  <si>
    <t>BLUETOOTH AUDIOSYSTEEM (50 WATT / BT4.0 / AUTO-AUX) + TWIST SPEAKERSET (WIT), 230V/12V</t>
  </si>
  <si>
    <t>http://media.aquasound.eu/foto/BMN50EASY-TW.png</t>
  </si>
  <si>
    <t>BMN50EASY-TZ</t>
  </si>
  <si>
    <t>871818221175 7</t>
  </si>
  <si>
    <t>BLUETOOTH AUDIOSYSTEEM (50 WATT / BT4.0 / AUTO-AUX) + TWIST SPEAKERSET (ZWART), 230V/12V</t>
  </si>
  <si>
    <t>http://media.aquasound.eu/foto/BMN50EASY-TZ.png</t>
  </si>
  <si>
    <t>BMN70EASY</t>
  </si>
  <si>
    <t>871818221212 9</t>
  </si>
  <si>
    <t>BLUETOOTH AUDIOSYSTEEM (70 WATT / BT4.0 / AUTO-AUX )  ZONDER SPEAKERSET, 230V/24V</t>
  </si>
  <si>
    <t>BMN70EASY-ZC</t>
  </si>
  <si>
    <t>871818221213 6</t>
  </si>
  <si>
    <t>56 x 27 x 12 cm</t>
  </si>
  <si>
    <t>http://media.aquasound.eu/foto/BMN70Easy-ZC.png</t>
  </si>
  <si>
    <t>BMN70EASY-ZW</t>
  </si>
  <si>
    <t>871818221214 3</t>
  </si>
  <si>
    <t>http://media.aquasound.eu/foto/BMN70Easy-ZW.png</t>
  </si>
  <si>
    <t>BMN70EASY-ZZ</t>
  </si>
  <si>
    <t>871818221215 0</t>
  </si>
  <si>
    <t>http://media.aquasound.eu/foto/BMN70Easy-ZZ.png</t>
  </si>
  <si>
    <t>EMCHDR</t>
  </si>
  <si>
    <t>871818221107 8</t>
  </si>
  <si>
    <t>N-Joy Connect</t>
  </si>
  <si>
    <t>WAND HOUDER (ZONDER LAADFUNCTIE)  TBV N-JOY CONTROLLER</t>
  </si>
  <si>
    <t>17 x 10 x 4 cm</t>
  </si>
  <si>
    <t>http://media.aquasound.eu/foto/EMCHDR.png</t>
  </si>
  <si>
    <t>https://aquasound.eu/nl/blog/handleiding-n-joy-badkamerradio-bluetooth/#wandhouder</t>
  </si>
  <si>
    <t>EMCHDRL</t>
  </si>
  <si>
    <t>871818221108 5</t>
  </si>
  <si>
    <t>http://media.aquasound.eu/foto/EMCHDRL.png</t>
  </si>
  <si>
    <t>EMCISET</t>
  </si>
  <si>
    <t>EMN16CTRL</t>
  </si>
  <si>
    <t xml:space="preserve">871818221195 5 </t>
  </si>
  <si>
    <t xml:space="preserve">N-JOY CONNECT CONTROLLER  TBV AUDIOSYSTEEM + WANDHOUDER  + USB-KABEL + ADAPTER                                            </t>
  </si>
  <si>
    <t xml:space="preserve"> 19 x 14 x 8 cm</t>
  </si>
  <si>
    <t>85198145.90</t>
  </si>
  <si>
    <t>http://media.aquasound.eu/foto/EMN16CTRL.png</t>
  </si>
  <si>
    <t xml:space="preserve">https://aquasound.eu/nl/badkamerradio/ </t>
  </si>
  <si>
    <t>https://aquasound.eu/nl/blog/handleiding-n-joy-badkamerradio-bluetooth/#instellen</t>
  </si>
  <si>
    <t>EMN16CTRL-E</t>
  </si>
  <si>
    <t xml:space="preserve">871818221196 2 </t>
  </si>
  <si>
    <t>N-JOY CONNECT CONTROLLER  TBV AUDIOSYSTEEM</t>
  </si>
  <si>
    <t>EMN30</t>
  </si>
  <si>
    <t>EMC30X</t>
  </si>
  <si>
    <t>871818221241 9</t>
  </si>
  <si>
    <t>N-JOY CONNECT BADKAMERRADIO,  CONTROLLER (IPX7) + WAND LADER + BLUETOOTH VERSTERKER / 30 WATT / 230V/12V</t>
  </si>
  <si>
    <t>34 x 27 x 9 cm</t>
  </si>
  <si>
    <t>http://media.aquasound.eu/foto/EMN30.png</t>
  </si>
  <si>
    <t xml:space="preserve">https://aquasound.eu/nl/blog/handleiding-n-joy-badkamerradio-bluetooth/ </t>
  </si>
  <si>
    <t>EMN30-RC</t>
  </si>
  <si>
    <t>EMC30X-RC</t>
  </si>
  <si>
    <t>871818221242 6</t>
  </si>
  <si>
    <t>N-JOY CONNECT BADKAMERRADIO,  CONTROLLER (IPX7) + WAND LADER + RUMBA SPEAKERSET MAT CHROOM + BLUETOOTH VERSTERKER / 30 WATT / 230V/12V</t>
  </si>
  <si>
    <t>http://media.aquasound.eu/foto/EMN30-RC.png</t>
  </si>
  <si>
    <t>EMN30-RW</t>
  </si>
  <si>
    <t>EMC30X-RW</t>
  </si>
  <si>
    <t>871818221243 3</t>
  </si>
  <si>
    <t>N-JOY CONNECT BADKAMERRADIO,  CONTROLLER (IPX7) + WAND LADER + RUMBA SPEAKERSET WIT+ BLUETOOTH VERSTERKER / 30 WATT / 230V/12V</t>
  </si>
  <si>
    <t>http://media.aquasound.eu/foto/EMN30-RW.png</t>
  </si>
  <si>
    <t>EMN30-RZ</t>
  </si>
  <si>
    <t>EMC30X-RZ</t>
  </si>
  <si>
    <t>871818221244 0</t>
  </si>
  <si>
    <t>N-JOY CONNECT BADKAMERRADIO,  CONTROLLER (IPX7) + WAND LADER + RUMBA SPEAKERSET ZWART + BLUETOOTH VERSTERKER / 30 WATT / 230V/12V</t>
  </si>
  <si>
    <t>http://media.aquasound.eu/foto/EMN30-RZ.png</t>
  </si>
  <si>
    <t>EMN30-TC</t>
  </si>
  <si>
    <t>871818221245 7</t>
  </si>
  <si>
    <t>N-JOY CONNECT BADKAMERRADIO,  CONTROLLER (IPX7) + WAND LADER + TWIST SPEAKERSET MAT CHROOM + BLUETOOTH VERSTERKER / 30 W / 230V/12VATT</t>
  </si>
  <si>
    <t>http://media.aquasound.eu/foto/EMN30-TC.png</t>
  </si>
  <si>
    <t>EMN30-TW</t>
  </si>
  <si>
    <t>871818221246 4</t>
  </si>
  <si>
    <t>N-JOY CONNECT BADKAMERRADIO,  CONTROLLER (IPX7) + WAND LADER + TWIST SPEAKERSET WIT+ BLUETOOTH VERSTERKER / 30 WATT / 230V/12V</t>
  </si>
  <si>
    <t>http://media.aquasound.eu/foto/EMN30-TW.png</t>
  </si>
  <si>
    <t>EMN30-TZ</t>
  </si>
  <si>
    <t>871818221247 1</t>
  </si>
  <si>
    <t>N-JOY CONNECT BADKAMERRADIO,  CONTROLLER (IPX7) + WAND LADER + TWIST SPEAKERSET ZWART + BLUETOOTH VERSTERKER / 30 WATT / 230V/12V</t>
  </si>
  <si>
    <t>http://media.aquasound.eu/foto/EMN30-TZ.png</t>
  </si>
  <si>
    <t>EMN50</t>
  </si>
  <si>
    <t>EMC50X</t>
  </si>
  <si>
    <t>EMC50PRO</t>
  </si>
  <si>
    <t>871818221248 8</t>
  </si>
  <si>
    <t>N-JOY CONNECT BADKAMERRADIO,  CONTROLLER (IPX7) + WAND LADER + BLUETOOTH VERSTERKER / 50 WATT / 230V/12V</t>
  </si>
  <si>
    <t>http://media.aquasound.eu/foto/EMN50.png</t>
  </si>
  <si>
    <t>EMN50-SC</t>
  </si>
  <si>
    <t>EMC50X-SC</t>
  </si>
  <si>
    <t>EMC50PRO-TC</t>
  </si>
  <si>
    <t>871818221249 5</t>
  </si>
  <si>
    <t>N-JOY CONNECT BADKAMERRADIO,  CONTROLLER (IPX7) + WAND LADER + SAMBA SPEAKERSET MAT CHROOM + BLUETOOTH VERSTERKER / 50 WATT / 230V/12V</t>
  </si>
  <si>
    <t>49 x 24 x 24 cm</t>
  </si>
  <si>
    <t>http://media.aquasound.eu/foto/EMN50-SC.png</t>
  </si>
  <si>
    <t>EMN50-SW</t>
  </si>
  <si>
    <t>EMC50X-SW</t>
  </si>
  <si>
    <t>EMC50PRO-TW</t>
  </si>
  <si>
    <t>871818221250 1</t>
  </si>
  <si>
    <t>N-JOY CONNECT BADKAMERRADIO,  CONTROLLER (IPX7) + WAND LADER + SAMBA SPEAKERSET WIT+ BLUETOOTH VERSTERKER / 50 WATT / 230V/12V</t>
  </si>
  <si>
    <t>http://media.aquasound.eu/foto/EMN50-SW.png</t>
  </si>
  <si>
    <t>EMN50-SZ</t>
  </si>
  <si>
    <t>EMC50X-SZ</t>
  </si>
  <si>
    <t>EMC50PRO-TZ</t>
  </si>
  <si>
    <t>871818221251 8</t>
  </si>
  <si>
    <t>N-JOY CONNECT BADKAMERRADIO,  CONTROLLER (IPX7) + WAND LADER + SAMBA SPEAKERSET ZWART + BLUETOOTH VERSTERKER / 50 WATT / 230V/12V</t>
  </si>
  <si>
    <t>http://media.aquasound.eu/foto/EMN50-SZ.png</t>
  </si>
  <si>
    <t>EMN70</t>
  </si>
  <si>
    <t>871818221252 5</t>
  </si>
  <si>
    <t>N-JOY CONNECT BADKAMERRADIO,  CONTROLLER (IPX7) + WAND LADER + BLUETOOTH VERSTERKER / 70 WATT / 230V/24V</t>
  </si>
  <si>
    <t>http://media.aquasound.eu/foto/EMN70.png</t>
  </si>
  <si>
    <t>EMN70-ZC</t>
  </si>
  <si>
    <t>871818221253 2</t>
  </si>
  <si>
    <t>http://media.aquasound.eu/foto/EMN70-ZC.png</t>
  </si>
  <si>
    <t>EMN70-ZW</t>
  </si>
  <si>
    <t>871818221254 9</t>
  </si>
  <si>
    <t>N-JOY CONNECT BADKAMERRADIO,  CONTROLLER (IPX7) + WAND LADER + ZUMBA SPEAKERSET WIT+ BLUETOOTH VERSTERKER / 70 WATT / 230V/24V</t>
  </si>
  <si>
    <t>http://media.aquasound.eu/foto/EMN70-ZW.png</t>
  </si>
  <si>
    <t>EMN70-ZZ</t>
  </si>
  <si>
    <t>871818221255 6</t>
  </si>
  <si>
    <t>N-JOY CONNECT BADKAMERRADIO,  CONTROLLER (IPX7) + WAND LADER + ZUMBA SPEAKERSET ZWART + BLUETOOTH VERSTERKER / 70 WATT / 230V/24V</t>
  </si>
  <si>
    <t>http://media.aquasound.eu/foto/EMN70-ZZ.png</t>
  </si>
  <si>
    <t>SPKJAZZ175-W</t>
  </si>
  <si>
    <t>871818221084 2</t>
  </si>
  <si>
    <t>Speakers</t>
  </si>
  <si>
    <t>http://media.aquasound.eu/foto/SPKJAZZ.png</t>
  </si>
  <si>
    <t>https://aquasound.eu/nl/badkamer-speakers/</t>
  </si>
  <si>
    <t>https://aquasound.eu/nl/blog/handleiding-bluetooth-audiosystemen/#speakers</t>
  </si>
  <si>
    <t>SPKJAZZ2175-W</t>
  </si>
  <si>
    <t>871818221083 5</t>
  </si>
  <si>
    <t>SPKJIVEECO-W</t>
  </si>
  <si>
    <t>871818221047 7</t>
  </si>
  <si>
    <t>JIVE-ECONOMY SPEAKERSET, SPATWATERDICHT, 55 WATT, KLEUR WIT, 155 X 35 MM</t>
  </si>
  <si>
    <t>http://media.aquasound.eu/foto/SPKJIVEECO.png</t>
  </si>
  <si>
    <t>SPKRUMBA-C</t>
  </si>
  <si>
    <t>871818221191 7</t>
  </si>
  <si>
    <t>RUMBA SPEAKERSET, 45W (0,5" TWEETER), MAT CHROOM, ROND 120 MM, DIEPTE 55 MM, RANDLOOS, IPX4</t>
  </si>
  <si>
    <t>http://media.aquasound.eu/foto/SPKRumba-C.png</t>
  </si>
  <si>
    <t>SPKRUMBA-W</t>
  </si>
  <si>
    <t>871818221192 4</t>
  </si>
  <si>
    <t>RUMBA SPEAKERSET, 45W (0,5" TWEETER), WIT, ROND 120 MM, DIEPTE 55 MM, RANDLOOS, IPX4</t>
  </si>
  <si>
    <t>http://media.aquasound.eu/foto/SPKRumba-W.png</t>
  </si>
  <si>
    <t>SPKRUMBA-Z</t>
  </si>
  <si>
    <t>871818221193 1</t>
  </si>
  <si>
    <t>RUMBA SPEAKERSET, 45W (0,5" TWEETER), ZWART, ROND 120 MM, DIEPTE 55 MM, RANDLOOS, IPX4</t>
  </si>
  <si>
    <t>http://media.aquasound.eu/foto/SPKRumba-Z.png</t>
  </si>
  <si>
    <t>SPKSAMBA4065-C</t>
  </si>
  <si>
    <t>871818221143 6</t>
  </si>
  <si>
    <t>SAMBA SPEAKERSET, 65W (DRAAIBARE TWEETER), WIT (ROND 195 MM), RANDLOOS</t>
  </si>
  <si>
    <t>http://media.aquasound.eu/foto/SpkSamba4065-C.png</t>
  </si>
  <si>
    <t>SPKSAMBA4065-W</t>
  </si>
  <si>
    <t>871818221142 9</t>
  </si>
  <si>
    <t>SAMBA SPEAKERSET, 65W (DRAAIBARE TWEETER), MAT CHROOM (ROND 195 MM), RANDLOOS</t>
  </si>
  <si>
    <t>http://media.aquasound.eu/foto/SpkSamba4065-W.png</t>
  </si>
  <si>
    <t>SPKSAMBA4065-Z</t>
  </si>
  <si>
    <t>871818221163 4</t>
  </si>
  <si>
    <t>SAMBA SPEAKERSET, 65W (DRAAIBARE TWEETER), MAT ZWART (ROND 195 MM), RANDLOOS</t>
  </si>
  <si>
    <t>http://media.aquasound.eu/foto/SpkSamba4065-Z.png</t>
  </si>
  <si>
    <t>SPKSAMBADT-C</t>
  </si>
  <si>
    <t>871818221164 1</t>
  </si>
  <si>
    <t>SAMBA-DT (SINGLE STEREO) SPEAKER, VOCHTBESTENDIG, MAT CHROOM (AFM. ROND 230 MM)</t>
  </si>
  <si>
    <t>SPKSAMBADT-W</t>
  </si>
  <si>
    <t>871818221063 7</t>
  </si>
  <si>
    <t>SAMBA-DT (SINGLE STEREO) SPEAKER, VOCHTBESTENDIG, WIT (AFM. ROND 230 MM)</t>
  </si>
  <si>
    <t>SPKSAMBADT-Z</t>
  </si>
  <si>
    <t>871818221165 8</t>
  </si>
  <si>
    <t>SAMBA-DT (SINGLE STEREO) SPEAKER, VOCHTBESTENDIG, MAT ZWART (AFM. ROND 230 MM)</t>
  </si>
  <si>
    <t>SPKTWIST135-C</t>
  </si>
  <si>
    <t>871818221166 5</t>
  </si>
  <si>
    <t>TWIST SPEAKERSET, SPATWATERDICHT, 45 WATT, KLEUR MAT CHROOM (AFM. 135 X 43 MM)</t>
  </si>
  <si>
    <t>32 x 16 x 9 cm</t>
  </si>
  <si>
    <t>http://media.aquasound.eu/foto/SPKTWIST135-C.png</t>
  </si>
  <si>
    <t>SPKTWIST135-W</t>
  </si>
  <si>
    <t>871818221122 1</t>
  </si>
  <si>
    <t>TWIST SPEAKERSET, SPATWATERDICHT, 45 WATT, KLEUR WIT  RAL 9016 (AFM. 135 X 43 MM)</t>
  </si>
  <si>
    <t>http://media.aquasound.eu/foto/SPKTWIST135-W.png</t>
  </si>
  <si>
    <t>SPKTWIST135-Z</t>
  </si>
  <si>
    <t>871818221167 2</t>
  </si>
  <si>
    <t>TWIST SPEAKERSET, SPATWATERDICHT, 45 WATT, KLEUR ZWART (AFM. 135 X 43 MM)</t>
  </si>
  <si>
    <t>http://media.aquasound.eu/foto/SPKTWIST135-Z.png</t>
  </si>
  <si>
    <t>SPKZUMBA-C</t>
  </si>
  <si>
    <t>871818221231 0</t>
  </si>
  <si>
    <t>http://media.aquasound.eu/foto/SPKZumba-C.png</t>
  </si>
  <si>
    <t xml:space="preserve">https://aquasound.eu/nl/blog/handleiding-bluetooth-audiosystemen/#speakers </t>
  </si>
  <si>
    <t>SPKZUMBA-W</t>
  </si>
  <si>
    <t>871818221232 7</t>
  </si>
  <si>
    <t>SPKZUMBA-Z</t>
  </si>
  <si>
    <t>871818221233 4</t>
  </si>
  <si>
    <t>http://media.aquasound.eu/foto/SPKZumba-Z.png</t>
  </si>
  <si>
    <t>WMA30</t>
  </si>
  <si>
    <t>871818221187 0</t>
  </si>
  <si>
    <t>WiFi Audio</t>
  </si>
  <si>
    <t xml:space="preserve">WIFI-AUDIOSYSTEEM (AIRPLAY + DLNA) 30 WATT 230V/12V, LAN / WLAN </t>
  </si>
  <si>
    <t>Zilver</t>
  </si>
  <si>
    <t>http://media.aquasound.eu/foto/WMA30.png</t>
  </si>
  <si>
    <t>https://aquasound.eu/nl/wifi-inbouw-speakers/</t>
  </si>
  <si>
    <t>https://aquasound.eu/nl/blog/handleiding-wifi-audiosystemen/</t>
  </si>
  <si>
    <t>WMA30-RC</t>
  </si>
  <si>
    <t>871818221188 7</t>
  </si>
  <si>
    <t xml:space="preserve">WIFI-AUDIOSYSTEEM (AIRPLAY + DLNA) 30 WATT, INCL RUMBA SPEAKERS MAT CHROOM (116 MM). 230V/12V, LAN / WLAN </t>
  </si>
  <si>
    <t>http://media.aquasound.eu/foto/WMA30-RC.png</t>
  </si>
  <si>
    <t>WMA30-RW</t>
  </si>
  <si>
    <t>871818221189 4</t>
  </si>
  <si>
    <t xml:space="preserve">WIFI-AUDIOSYSTEEM (AIRPLAY + DLNA) 30 WATT, INCL RUMBA SPEAKERS WIT (116 MM). 230V/12V, LAN / WLAN </t>
  </si>
  <si>
    <t>http://media.aquasound.eu/foto/WMA30-RW.png</t>
  </si>
  <si>
    <t>WMA30-RZ</t>
  </si>
  <si>
    <t>871818221190 0</t>
  </si>
  <si>
    <t xml:space="preserve">WIFI-AUDIOSYSTEEM (AIRPLAY + DLNA) 30 WATT, INCL RUMBA SPEAKERS ZWART (116 MM). 230V/12V, LAN / WLAN </t>
  </si>
  <si>
    <t>http://media.aquasound.eu/foto/WMA30-RZ.png</t>
  </si>
  <si>
    <t>WMA30-TC</t>
  </si>
  <si>
    <t>871818221238 9</t>
  </si>
  <si>
    <t xml:space="preserve">WIFI-AUDIOSYSTEEM (AIRPLAY + DLNA) 30 WATT, INCL TWIST SPEAKERS MAT CHROOM (135 MM). 230V/12V, LAN / WLAN </t>
  </si>
  <si>
    <t>Set</t>
  </si>
  <si>
    <t>http://media.aquasound.eu/foto/WMA30-TC.png</t>
  </si>
  <si>
    <t>WMA30-TW</t>
  </si>
  <si>
    <t>871818221239 6</t>
  </si>
  <si>
    <t xml:space="preserve">WIFI-AUDIOSYSTEEM (AIRPLAY + DLNA) 30 WATT, INCL TWIST SPEAKERS WIT (135 MM). 230V/12V, LAN / WLAN </t>
  </si>
  <si>
    <t>http://media.aquasound.eu/foto/WMA30-TW.png</t>
  </si>
  <si>
    <t>WMA30-TZ</t>
  </si>
  <si>
    <t>871818221240 2</t>
  </si>
  <si>
    <t xml:space="preserve">WIFI-AUDIOSYSTEEM (AIRPLAY + DLNA) 30 WATT, INCL TWIST SPEAKERS ZWART (135 MM). 230V/12V, LAN / WLAN </t>
  </si>
  <si>
    <t>http://media.aquasound.eu/foto/WMA30-TZ.png</t>
  </si>
  <si>
    <t>WMA50</t>
  </si>
  <si>
    <t>871818221159 7</t>
  </si>
  <si>
    <t xml:space="preserve">WIFI-AUDIOSYSTEEM (AIRPLAY + DLNA) 50 WATT 230V/12V, LAN / WLAN </t>
  </si>
  <si>
    <t>http://media.aquasound.eu/foto/WMA50.png</t>
  </si>
  <si>
    <t>WMA50-SC</t>
  </si>
  <si>
    <t>871818221161 0</t>
  </si>
  <si>
    <t>http://media.aquasound.eu/foto/WMA50-SC.png</t>
  </si>
  <si>
    <t>WMA50-SW</t>
  </si>
  <si>
    <t>871818221160 3</t>
  </si>
  <si>
    <t>http://media.aquasound.eu/foto/WMA50-SW.png</t>
  </si>
  <si>
    <t>WMA50-SZ</t>
  </si>
  <si>
    <t>871818221162 7</t>
  </si>
  <si>
    <t>http://media.aquasound.eu/foto/WMA50-SZ.png</t>
  </si>
  <si>
    <t>WMA70</t>
  </si>
  <si>
    <t>871818221234 1</t>
  </si>
  <si>
    <t xml:space="preserve">WIFI-AUDIOSYSTEEM (AIRPLAY + DLNA) 70 WATT 230V/24V, LAN / WLAN </t>
  </si>
  <si>
    <t>http://media.aquasound.eu/foto/WMA70.png</t>
  </si>
  <si>
    <t>WMA70-ZC</t>
  </si>
  <si>
    <t>871818221235 8</t>
  </si>
  <si>
    <t xml:space="preserve">WIFI-AUDIOSYSTEEM (AIRPLAY + DLNA) 70 WATT, INCL ZUMBA  SPEAKERS MAT CHROOM (230 MM). 230V/24V, LAN / WLAN </t>
  </si>
  <si>
    <t>http://media.aquasound.eu/foto/WMA70-ZC.png</t>
  </si>
  <si>
    <t>WMA70-ZW</t>
  </si>
  <si>
    <t>871818221236 5</t>
  </si>
  <si>
    <t xml:space="preserve">WIFI-AUDIOSYSTEEM (AIRPLAY + DLNA) 70 WATT, INCL ZUMBA  SPEAKERS WIT (230 MM). 230V/24V, LAN / WLAN </t>
  </si>
  <si>
    <t>http://media.aquasound.eu/foto/WMA70-ZW.png</t>
  </si>
  <si>
    <t>WMA70-ZZ</t>
  </si>
  <si>
    <t>871818221237 2</t>
  </si>
  <si>
    <t xml:space="preserve">WIFI-AUDIOSYSTEEM (AIRPLAY + DLNA) 70 WATT, INCL ZUMBA  SPEAKERS ZWART (230 MM). 230V/24V, LAN / WLAN </t>
  </si>
  <si>
    <t>http://media.aquasound.eu/foto/WMA70-ZZ.png</t>
  </si>
  <si>
    <t>WMC-TV250</t>
  </si>
  <si>
    <t>871818221076 7</t>
  </si>
  <si>
    <t>18 x 6 x 2 cm</t>
  </si>
  <si>
    <t>http://media.aquasound.eu/foto/WMC-TV250.png</t>
  </si>
  <si>
    <t>WMC-TV500</t>
  </si>
  <si>
    <t>871818221077 4</t>
  </si>
  <si>
    <t>http://media.aquasound.eu/foto/WMC-TV500.png</t>
  </si>
  <si>
    <t>15 x 7 x 5 cm</t>
  </si>
  <si>
    <t>http://media.aquasound.eu/foto/SPKSAMBADT-C.png</t>
  </si>
  <si>
    <t>http://media.aquasound.eu/foto/SPKSAMBADT-W.png</t>
  </si>
  <si>
    <t>http://media.aquasound.eu/foto/SPKSAMBADT-Z.png</t>
  </si>
  <si>
    <t xml:space="preserve">ETIM Klasse </t>
  </si>
  <si>
    <t>EF007699</t>
  </si>
  <si>
    <t>EC000652</t>
  </si>
  <si>
    <t>EC000117</t>
  </si>
  <si>
    <t>EC000678</t>
  </si>
  <si>
    <t>EC001781</t>
  </si>
  <si>
    <t>EC002937</t>
  </si>
  <si>
    <t>EC002945</t>
  </si>
  <si>
    <t>26,5 x 18 x 5,5 cm</t>
  </si>
  <si>
    <t>20 x 10 x 8 cm</t>
  </si>
  <si>
    <t>30 x 25 x 6 cm</t>
  </si>
  <si>
    <t>11 x 9,5 x 6,5 cm</t>
  </si>
  <si>
    <t>http://media.aquasound.eu/foto/AMBIANCE-MAN-KITCHEN.png</t>
  </si>
  <si>
    <t>http://media.aquasound.eu/foto/AMBIANCE-LADY-BATHROOM.png</t>
  </si>
  <si>
    <t>http://media.aquasound.eu/foto/AMBIANCE-BATHROOM-SPEAKERS.jpg</t>
  </si>
  <si>
    <t>http://media.aquasound.eu/foto/AMBIANCE-LADY-KITCHEN.png</t>
  </si>
  <si>
    <t>Korting</t>
  </si>
  <si>
    <t>Nett (ex btw</t>
  </si>
  <si>
    <t>Groep</t>
  </si>
  <si>
    <t>Omscrhijving</t>
  </si>
  <si>
    <t>In prijslijst 2025</t>
  </si>
  <si>
    <t>foto check</t>
  </si>
  <si>
    <t>Link naar product foto 2</t>
  </si>
  <si>
    <t>BMN30EASY-RB</t>
  </si>
  <si>
    <t>871818221268 6</t>
  </si>
  <si>
    <t>BLUETOOTH AUDIOSYSTEEM (30 WATT / BT4.0 / AUTO-AUX)  MET RUMBA SPEAKERSET (BRUSHED BRONZE), 230V/12V</t>
  </si>
  <si>
    <t xml:space="preserve">Brushed Bronze </t>
  </si>
  <si>
    <t>http://media.aquasound.eu/foto/BMN30EASY-RB.png</t>
  </si>
  <si>
    <t>Brushed Gold</t>
  </si>
  <si>
    <t>BMN30EASY-RI</t>
  </si>
  <si>
    <t>871818221270 9</t>
  </si>
  <si>
    <t>BLUETOOTH AUDIOSYSTEEM (30 WATT / BT4.0 / AUTO-AUX)  MET RUMBA SPEAKERSET (INOX/RVS LOOK), 230V/12V</t>
  </si>
  <si>
    <t>Inox/RVS look</t>
  </si>
  <si>
    <t>http://media.aquasound.eu/foto/BMN30EASY-RI.png</t>
  </si>
  <si>
    <t>BMN30EASY-RK</t>
  </si>
  <si>
    <t>871818221271 6</t>
  </si>
  <si>
    <t>BLUETOOTH AUDIOSYSTEEM (30 WATT / BT4.0 / AUTO-AUX)  MET RUMBA SPEAKERSET (BRUSHED COPPER), 230V/12V</t>
  </si>
  <si>
    <t>Brushed Copper</t>
  </si>
  <si>
    <t>http://media.aquasound.eu/foto/BMN30EASY-RK.png</t>
  </si>
  <si>
    <t>BMN30EASY-RR</t>
  </si>
  <si>
    <t>871818221272 3</t>
  </si>
  <si>
    <t>BLUETOOTH AUDIOSYSTEEM (30 WATT / BT4.0 / AUTO-AUX)  MET RUMBA SPEAKERSET (BRUSHED RED GOLD), 230V/12V</t>
  </si>
  <si>
    <t>Brushed Red Gold</t>
  </si>
  <si>
    <t>http://media.aquasound.eu/foto/BMN30EASY-RR.png</t>
  </si>
  <si>
    <t>BMN50EASY-JW</t>
  </si>
  <si>
    <t>871818221273 0</t>
  </si>
  <si>
    <t>BLUETOOTH AUDIOSYSTEEM (50 WATT / BT4.0 / AUTO-AUX) + JAZZ SAUNA SPEAKERSET (WIT), 230V/12V</t>
  </si>
  <si>
    <t>http://media.aquasound.eu/foto/BMN50EASY-JW.png</t>
  </si>
  <si>
    <t>BMN50EASY-JZ</t>
  </si>
  <si>
    <t>871818221274 7</t>
  </si>
  <si>
    <t>BLUETOOTH AUDIOSYSTEEM (50 WATT / BT4.0 / AUTO-AUX) + JAZZ SAUNA SPEAKERSET (MAT ZWART), 230V/12V</t>
  </si>
  <si>
    <t>http://media.aquasound.eu/foto/BMN50EASY-JZ.png</t>
  </si>
  <si>
    <t>BMN50EASY-SB</t>
  </si>
  <si>
    <t>871818221275 4</t>
  </si>
  <si>
    <t>BLUETOOTH AUDIOSYSTEEM (50 WATT / BT4.0 / AUTO-AUX)  MET SAMBA SPEAKERSET (BRUSHED BRONZE), 230V/12V</t>
  </si>
  <si>
    <t>http://media.aquasound.eu/foto/BMN50EASY-SB.png</t>
  </si>
  <si>
    <t>BMN50EASY-SG</t>
  </si>
  <si>
    <t>871818221276 1</t>
  </si>
  <si>
    <t>BLUETOOTH AUDIOSYSTEEM (50 WATT / BT4.0 / AUTO-AUX)  MET SAMBA SPEAKERSET (BRUSHED GOLD), 230V/12V</t>
  </si>
  <si>
    <t>http://media.aquasound.eu/foto/BMN50EASY-SG.png</t>
  </si>
  <si>
    <t>BMN50EASY-SI</t>
  </si>
  <si>
    <t>871818221277 8</t>
  </si>
  <si>
    <t>BLUETOOTH AUDIOSYSTEEM (50 WATT / BT4.0 / AUTO-AUX)  MET SAMBA SPEAKERSET (INOX/RVS LOOK), 230V/12V</t>
  </si>
  <si>
    <t>http://media.aquasound.eu/foto/BMN50EASY-SI.png</t>
  </si>
  <si>
    <t>BMN50EASY-SK</t>
  </si>
  <si>
    <t>871818221278 5</t>
  </si>
  <si>
    <t>BLUETOOTH AUDIOSYSTEEM (50 WATT / BT4.0 / AUTO-AUX)  MET SAMBA SPEAKERSET (BRUSHED COPPER), 230V/12V</t>
  </si>
  <si>
    <t>http://media.aquasound.eu/foto/BMN50EASY-SK.png</t>
  </si>
  <si>
    <t>BMN50EASY-SR</t>
  </si>
  <si>
    <t>871818221279 2</t>
  </si>
  <si>
    <t>BLUETOOTH AUDIOSYSTEEM (50 WATT / BT4.0 / AUTO-AUX)  MET SAMBA SPEAKERSET (BRUSHED RED GOLD), 230V/12V</t>
  </si>
  <si>
    <t>http://media.aquasound.eu/foto/BMN50EASY-SR.png</t>
  </si>
  <si>
    <t>BMN70EASY-ZB</t>
  </si>
  <si>
    <t>871818221280 8</t>
  </si>
  <si>
    <t>BLUETOOTH AUDIOSYSTEEM (70 WATT / BT4.0 / AUTO-AUX)  MET ZUMBA SPEAKERSET (BRUSHED BRONZE), 230V/24V</t>
  </si>
  <si>
    <t>http://media.aquasound.eu/foto/BMN70Easy-ZB.png</t>
  </si>
  <si>
    <t>BLUETOOTH AUDIOSYSTEEM (70 WATT / BT4.0 / AUTO-AUX)  MET ZUMBA SPEAKERSET (MAT CHROOM), 230V/24V</t>
  </si>
  <si>
    <t>BMN70EASY-ZG</t>
  </si>
  <si>
    <t>871818221281 5</t>
  </si>
  <si>
    <t>BLUETOOTH AUDIOSYSTEEM (70 WATT / BT4.0 / AUTO-AUX)  MET ZUMBA SPEAKERSET (BRUSHED GOLD), 230V/24V</t>
  </si>
  <si>
    <t>http://media.aquasound.eu/foto/BMN70EASY-ZG.png</t>
  </si>
  <si>
    <t>BMN70EASY-ZI</t>
  </si>
  <si>
    <t>871818221282 2</t>
  </si>
  <si>
    <t>BLUETOOTH AUDIOSYSTEEM (70 WATT / BT4.0 / AUTO-AUX)  MET ZUMBA SPEAKERSET (INOX/RVS LOOK), 230V/24V</t>
  </si>
  <si>
    <t>http://media.aquasound.eu/foto/BMN70EASY-ZI.png</t>
  </si>
  <si>
    <t>BMN70EASY-ZK</t>
  </si>
  <si>
    <t>871818221283 9</t>
  </si>
  <si>
    <t>BLUETOOTH AUDIOSYSTEEM (70 WATT / BT4.0 / AUTO-AUX)  MET ZUMBA SPEAKERSET (BRUSHED COPPER), 230V/24V</t>
  </si>
  <si>
    <t>http://media.aquasound.eu/foto/BMN70EASY-ZK.png</t>
  </si>
  <si>
    <t>BMN70EASY-ZR</t>
  </si>
  <si>
    <t>871818221284 6</t>
  </si>
  <si>
    <t>BLUETOOTH AUDIOSYSTEEM (70 WATT / BT4.0 / AUTO-AUX)  MET ZUMBA SPEAKERSET (BRUSHED RED GOLD), 230V/24V</t>
  </si>
  <si>
    <t>http://media.aquasound.eu/foto/BMN70EASY-ZR.png</t>
  </si>
  <si>
    <t>BLUETOOTH AUDIOSYSTEEM (70 WATT / BT4.0 / AUTO-AUX)  MET ZUMBA SPEAKERSET (WIT), 230V/24V</t>
  </si>
  <si>
    <t>BLUETOOTH AUDIOSYSTEEM (70 WATT / BT4.0 / AUTO-AUX)  MET ZUMBA SPEAKERSET (MAT ZWART), 230V/24V</t>
  </si>
  <si>
    <t>WAND HOUDER (MET LAADFUNCTIE)  TBV N-JOY CONTROLLER (230V/5V)</t>
  </si>
  <si>
    <t>EMCISET2</t>
  </si>
  <si>
    <t xml:space="preserve">871818221258 7 </t>
  </si>
  <si>
    <t>MINI ADAPTER/LADER (MODEL 2) MET MICRO USB PLUG, INCL 49 MM INBOUWDOOS (230V/5V)</t>
  </si>
  <si>
    <t>http://media.aquasound.eu/foto/EMCISET2.png</t>
  </si>
  <si>
    <t>EMCSPEX12</t>
  </si>
  <si>
    <t>871818221286 0</t>
  </si>
  <si>
    <t>LUIDSPREKERKABEL VAN 2X 6 METER (BLAUW/WIT) 0,5 MM2</t>
  </si>
  <si>
    <t>Blauw/Wit</t>
  </si>
  <si>
    <t>EMCSPEX15</t>
  </si>
  <si>
    <t>871818221287 7</t>
  </si>
  <si>
    <t>LUIDSPREKERKABEL VAN 2X 7,5 METER (BLAUW/WIT) 0,5 MM2</t>
  </si>
  <si>
    <t>EMCSPEX20</t>
  </si>
  <si>
    <t>871818221288 4</t>
  </si>
  <si>
    <t>LUIDSPREKERKABEL VAN 2X 10 METER (BLAUW/WIT) 0,5 MM2</t>
  </si>
  <si>
    <t>EMCSPEX30</t>
  </si>
  <si>
    <t>871818221289 1</t>
  </si>
  <si>
    <t>LUIDSPREKERKABEL VAN 2X 15 METER (BLAUW/WIT) 0,5 MM2</t>
  </si>
  <si>
    <t>EMN30-RB</t>
  </si>
  <si>
    <t>871818221290 7</t>
  </si>
  <si>
    <t>N-JOY CONNECT BADKAMERRADIO,  CONTROLLER (IPX7) + WAND LADER + RUMBA SPEAKERSET (BRONZE) BLUETOOTH / 30 WATT / 230V/12V</t>
  </si>
  <si>
    <t>http://media.aquasound.eu/foto/EMN30-RB.png</t>
  </si>
  <si>
    <t>EMN30-RG</t>
  </si>
  <si>
    <t>871818221291 4</t>
  </si>
  <si>
    <t>N-JOY CONNECT BADKAMERRADIO,  CONTROLLER (IPX7) + WAND LADER + RUMBA SPEAKERSET (BRUSHED GOLD) BLUETOOTH / 30 WATT / 230V/12V</t>
  </si>
  <si>
    <t>http://media.aquasound.eu/foto/EMN30-RG.png</t>
  </si>
  <si>
    <t>EMN30-RI</t>
  </si>
  <si>
    <t>871818221292 1</t>
  </si>
  <si>
    <t>N-JOY CONNECT BADKAMERRADIO,  CONTROLLER (IPX7) + WAND LADER + RUMBA SPEAKERSET (INOX/RVS LOOK) BLUETOOTH / 30 WATT / 230V/12V</t>
  </si>
  <si>
    <t>http://media.aquasound.eu/foto/EMN30-RI.png</t>
  </si>
  <si>
    <t>EMN30-RK</t>
  </si>
  <si>
    <t>871818221293 8</t>
  </si>
  <si>
    <t>N-JOY CONNECT BADKAMERRADIO,  CONTROLLER (IPX7) + WAND LADER + RUMBA SPEAKERSET (BRUSHED COPPER) BLUETOOTH / 30 WATT / 230V/12V</t>
  </si>
  <si>
    <t>http://media.aquasound.eu/foto/EMN30-RK.png</t>
  </si>
  <si>
    <t>EMN30-RR</t>
  </si>
  <si>
    <t>871818221294 5</t>
  </si>
  <si>
    <t>N-JOY CONNECT BADKAMERRADIO,  CONTROLLER (IPX7) + WAND LADER + RUMBA SPEAKERSET (BRUSHED RED GOLD) BLUETOOTH / 30 WATT / 230V/12V</t>
  </si>
  <si>
    <t>http://media.aquasound.eu/foto/EMN30-RR.png</t>
  </si>
  <si>
    <t>EMN50-SB</t>
  </si>
  <si>
    <t>871818221295 2</t>
  </si>
  <si>
    <t>N-JOY CONNECT BADKAMERRADIO,  CONTROLLER (IPX7) + WAND LADER + SAMBA SPEAKERSET (BRONZE) BLUETOOTH / 50 WATT / 230V/12V</t>
  </si>
  <si>
    <t>http://media.aquasound.eu/foto/EMN50-SB.png</t>
  </si>
  <si>
    <t>EMN50-SG</t>
  </si>
  <si>
    <t>871818221296 9</t>
  </si>
  <si>
    <t>N-JOY CONNECT BADKAMERRADIO,  CONTROLLER (IPX7) + WAND LADER + SAMBA SPEAKERSET (BRUSHED GOLD) BLUETOOTH / 50 WATT / 230V/12V</t>
  </si>
  <si>
    <t>http://media.aquasound.eu/foto/EMN50-SG.png</t>
  </si>
  <si>
    <t>EMN50-SI</t>
  </si>
  <si>
    <t>871818221297 6</t>
  </si>
  <si>
    <t>N-JOY CONNECT BADKAMERRADIO,  CONTROLLER (IPX7) + WAND LADER + SAMBA SPEAKERSET (INOX/RVS LOOK) BLUETOOTH / 50 WATT / 230V/12V</t>
  </si>
  <si>
    <t>http://media.aquasound.eu/foto/EMN50-SI.png</t>
  </si>
  <si>
    <t>EMN50-SK</t>
  </si>
  <si>
    <t>871818221298 3</t>
  </si>
  <si>
    <t>N-JOY CONNECT BADKAMERRADIO,  CONTROLLER (IPX7) + WAND LADER + SAMBA SPEAKERSET (BRUSHED COPPER) BLUETOOTH / 50 WATT / 230V/12V</t>
  </si>
  <si>
    <t>http://media.aquasound.eu/foto/EMN50-SK.png</t>
  </si>
  <si>
    <t>EMN50-SR</t>
  </si>
  <si>
    <t>871818221299 0</t>
  </si>
  <si>
    <t>N-JOY CONNECT BADKAMERRADIO,  CONTROLLER (IPX7) + WAND LADER + SAMBA SPEAKERSET (BRUSHED RED GOLD) BLUETOOTH / 50 WATT / 230V/12V</t>
  </si>
  <si>
    <t>http://media.aquasound.eu/foto/EMN50-SR.png</t>
  </si>
  <si>
    <t>EMN70-ZB</t>
  </si>
  <si>
    <t>871818221300 3</t>
  </si>
  <si>
    <t>N-JOY CONNECT BADKAMERRADIO,  CONTROLLER (IPX7) + WAND LADER + ZUMBA SPEAKERSET (BRONZE) BLUETOOTH / 70 WATT / 230V/24V</t>
  </si>
  <si>
    <t>http://media.aquasound.eu/foto/EMN70-ZB.png</t>
  </si>
  <si>
    <t>N-JOY CONNECT BADKAMERRADIO,  CONTROLLER (IPX7) + WAND LADER + ZUMBA SPEAKERSET (MAT CHROOM)  BLUETOOTH / 70 WATT / 230V/24V</t>
  </si>
  <si>
    <t>EMN70-ZG</t>
  </si>
  <si>
    <t>871818221301 0</t>
  </si>
  <si>
    <t>N-JOY CONNECT BADKAMERRADIO,  CONTROLLER (IPX7) + WAND LADER + ZUMBA SPEAKERSET (BRUSHED GOLD) BLUETOOTH / 70 WATT / 230V/24V</t>
  </si>
  <si>
    <t>http://media.aquasound.eu/foto/EMN70-ZG.png</t>
  </si>
  <si>
    <t>EMN70-ZI</t>
  </si>
  <si>
    <t>871818221302 7</t>
  </si>
  <si>
    <t>N-JOY CONNECT BADKAMERRADIO,  CONTROLLER (IPX7) + WAND LADER + ZUMBA SPEAKERSET (INOX/RVS LOOK) BLUETOOTH / 70 WATT / 230V/24V</t>
  </si>
  <si>
    <t>http://media.aquasound.eu/foto/EMN70-ZI.png</t>
  </si>
  <si>
    <t>EMN70-ZK</t>
  </si>
  <si>
    <t>871818221303 4</t>
  </si>
  <si>
    <t>N-JOY CONNECT BADKAMERRADIO,  CONTROLLER (IPX7) + WAND LADER + ZUMBA SPEAKERSET (BRUSHED COPPER) BLUETOOTH / 70 WATT / 230V/24V</t>
  </si>
  <si>
    <t>http://media.aquasound.eu/foto/EMN70-ZK.png</t>
  </si>
  <si>
    <t>EMN70-ZR</t>
  </si>
  <si>
    <t>871818221304 1</t>
  </si>
  <si>
    <t>N-JOY CONNECT BADKAMERRADIO,  CONTROLLER (IPX7) + WAND LADER + ZUMBA SPEAKERSET (BRUSHED RED GOLD) BLUETOOTH / 70 WATT / 230V/24V</t>
  </si>
  <si>
    <t>http://media.aquasound.eu/foto/EMN70-ZR.png</t>
  </si>
  <si>
    <t>EMNDC</t>
  </si>
  <si>
    <t>871818221285 3</t>
  </si>
  <si>
    <t>DOC (STAAND) MET LAADFUNCTIE TBV N-JOY CONTROLLER (230V/5V)</t>
  </si>
  <si>
    <t>http://media.aquasound.eu/foto/EMC-HOUDER1.png</t>
  </si>
  <si>
    <t>SKS150</t>
  </si>
  <si>
    <t xml:space="preserve">871818221259 4 </t>
  </si>
  <si>
    <t>Audio</t>
  </si>
  <si>
    <t>SUBWOOFER-KIT - VERSTERKER  (150 WATT / AUX-IN), 230V/36V</t>
  </si>
  <si>
    <t>http://media.aquasound.eu/foto/SUB-AMP2.png</t>
  </si>
  <si>
    <t>SKS150-BB</t>
  </si>
  <si>
    <t>871818221260 0</t>
  </si>
  <si>
    <t>SUBWOOFER-KIT - VERSTERKER + SUBWOOFER SPEAKER, BRUSHED BRONZE (150 WATT / AUX-IN), 230V/36V</t>
  </si>
  <si>
    <t>http://media.aquasound.eu/foto/SKS150-BB.png</t>
  </si>
  <si>
    <t>http://media.aquasound.eu/foto/SKS150-b.png</t>
  </si>
  <si>
    <t>SKS150-BC</t>
  </si>
  <si>
    <t>871818221261 7</t>
  </si>
  <si>
    <t>SUBWOOFER-KIT - VERSTERKER + SUBWOOFER SPEAKER, MAT CHROOM (150 WATT / AUDIO-IN), 230V/36V</t>
  </si>
  <si>
    <t>http://media.aquasound.eu/foto/SKS150-BC.png</t>
  </si>
  <si>
    <t>SKS150-BG</t>
  </si>
  <si>
    <t>871818221262 4</t>
  </si>
  <si>
    <t>SUBWOOFER-KIT - VERSTERKER + SUBWOOFER SPEAKER, BRUSHED GOLD (150 WATT / AUX-IN), 230V/36V</t>
  </si>
  <si>
    <t>http://media.aquasound.eu/foto/SKS150-BG.png</t>
  </si>
  <si>
    <t>SKS150-BI</t>
  </si>
  <si>
    <t>871818221263 1</t>
  </si>
  <si>
    <t>SUBWOOFER-KIT - VERSTERKER + SUBWOOFER SPEAKER, INOX/RVS LOOK (150 WATT / AUX-IN), 230V/36V</t>
  </si>
  <si>
    <t>http://media.aquasound.eu/foto/SKS150-BI.png</t>
  </si>
  <si>
    <t>SKS150-BK</t>
  </si>
  <si>
    <t>871818221264 8</t>
  </si>
  <si>
    <t>SUBWOOFER-KIT - VERSTERKER + SUBWOOFER SPEAKER, BRUSHED COPPER (150 WATT / AUX-IN), 230V/36V</t>
  </si>
  <si>
    <t>http://media.aquasound.eu/foto/SKS150-BK.png</t>
  </si>
  <si>
    <t>SKS150-BR</t>
  </si>
  <si>
    <t>871818221265 5</t>
  </si>
  <si>
    <t>SUBWOOFER-KIT - VERSTERKER + SUBWOOFER SPEAKER, BRUSHED RED GOLD (150 WATT / AUX-IN), 230V/36V</t>
  </si>
  <si>
    <t>http://media.aquasound.eu/foto/SKS150-BR.png</t>
  </si>
  <si>
    <t>SKS150-BW</t>
  </si>
  <si>
    <t>871818221266 2</t>
  </si>
  <si>
    <t>SUBWOOFER-KIT - VERSTERKER + SUBWOOFER SPEAKER, WIT (150 WATT / AUDIO-IN), 230V/36V</t>
  </si>
  <si>
    <t>http://media.aquasound.eu/foto/SKS150-BW.png</t>
  </si>
  <si>
    <t>SKS150-BZ</t>
  </si>
  <si>
    <t>871818221267 9</t>
  </si>
  <si>
    <t>SUBWOOFER-KIT - VERSTERKER + SUBWOOFER SPEAKER, MAT ZWART (150 WATT / AUDIO-IN), 230V/36V</t>
  </si>
  <si>
    <t>http://media.aquasound.eu/foto/SKS150-BZ.png</t>
  </si>
  <si>
    <t>JAZZ SAUNA SPEAKER (=1 STUKS), WATERDICHT / HITTE BESTENDIG TOT 100 GRADEN CELSIUS / VORSTBESTENDIG, 70 WATT,  WIT, 175 MM X 60 MM</t>
  </si>
  <si>
    <t>http://media.aquasound.eu/foto/SPKJAZZ175-W.png</t>
  </si>
  <si>
    <t xml:space="preserve">SPKJAZZ175-Z     </t>
  </si>
  <si>
    <t xml:space="preserve">871818221256 3 </t>
  </si>
  <si>
    <t>JAZZ SAUNA SPEAKER (=1 STUKS), WATERDICHT / HITTE BESTENDIG TOT 100 GRADEN CELSIUS / VORSTBESTENDIG, 70 WATT, MAT ZWART, 175 MM X 60 MM</t>
  </si>
  <si>
    <t>http://media.aquasound.eu/foto/SPKJAZZ175-Z.png</t>
  </si>
  <si>
    <t>JAZZ SAUNA SPEAKERSET  (=2 STUKS), WATERDICHT / HITTE BESTENDIG TOT 100 GRADEN CELSIUS / VORSTBESTENDIG, 70 WATT, WIT, 175 X 60 MM</t>
  </si>
  <si>
    <t>SPKJAZZ2175-Z</t>
  </si>
  <si>
    <t xml:space="preserve">871818221257 0 </t>
  </si>
  <si>
    <t>JAZZ SAUNA SPEAKERSET  (=2 STUKS), WATERDICHT / HITTE BESTENDIG TOT 100 GRADEN CELSIUS / VORSTBESTENDIG, 70 WATT, MAT ZWART, 175 X 60 MM</t>
  </si>
  <si>
    <t>http://media.aquasound.eu/foto/SPKJAZZ-Z.png</t>
  </si>
  <si>
    <t>SPKJIVEECO-Z</t>
  </si>
  <si>
    <t>871818221350 8</t>
  </si>
  <si>
    <t>JIVE-ECONOMY SPEAKERSET, SPATWATERDICHT, 55 WATT, KLEUR ZWART, 155 X 35 MM</t>
  </si>
  <si>
    <t>SPKRUMBA-B</t>
  </si>
  <si>
    <t>871818221305 8</t>
  </si>
  <si>
    <t>RUMBA SPEAKERSET, 45W (0,5" TWEETER), BRUSHED BRONZE 120 MM, DIEPTE 55 MM, RANDLOOS, IPX4</t>
  </si>
  <si>
    <t>http://media.aquasound.eu/foto/SPKRumba-B.png</t>
  </si>
  <si>
    <t>SPKRUMBA-G</t>
  </si>
  <si>
    <t>871818221306 5</t>
  </si>
  <si>
    <t>RUMBA SPEAKERSET, 45W (0,5" TWEETER), BRUSED GOLD, ROND 120 MM, DIEPTE 55 MM, RANDLOOS, IPX4</t>
  </si>
  <si>
    <t>http://media.aquasound.eu/foto/SPKRumba-G.png</t>
  </si>
  <si>
    <t>SPKRUMBA-I</t>
  </si>
  <si>
    <t>871818221307 2</t>
  </si>
  <si>
    <t>RUMBA SPEAKERSET, 45W (0,5" TWEETER), INOX/RVS LOOK, ROND 120 MM, DIEPTE 55 MM, RANDLOOS, IPX4</t>
  </si>
  <si>
    <t>http://media.aquasound.eu/foto/SPKRumba-I.png</t>
  </si>
  <si>
    <t>SPKRUMBA-K</t>
  </si>
  <si>
    <t>871818221308 9</t>
  </si>
  <si>
    <t>RUMBA SPEAKERSET, 45W (0,5" TWEETER), BRUSHED COPPER, ROND 120 MM, DIEPTE 55 MM, RANDLOOS, IPX4</t>
  </si>
  <si>
    <t>http://media.aquasound.eu/foto/SPKRumba-K.png</t>
  </si>
  <si>
    <t>SPKRUMBA-R</t>
  </si>
  <si>
    <t>871818221309 6</t>
  </si>
  <si>
    <t>RUMBA SPEAKERSET, 45W (0,5" TWEETER), BRUSHED RED GOLD, ROND 120 MM, DIEPTE 55 MM, RANDLOOS, IPX4</t>
  </si>
  <si>
    <t>http://media.aquasound.eu/foto/SPKRumba-R.png</t>
  </si>
  <si>
    <t>SPKSAMBA4065-B</t>
  </si>
  <si>
    <t>871818221310 2</t>
  </si>
  <si>
    <t>SAMBA SPEAKERSET, 65W (DRAAIBARE TWEETER), BRUSHED BRONZE (ROND 195 MM), RANDLOOS</t>
  </si>
  <si>
    <t>http://media.aquasound.eu/foto/SpkSamba4065-B.png</t>
  </si>
  <si>
    <t>SPKSAMBA4065-G</t>
  </si>
  <si>
    <t>871818221316 4</t>
  </si>
  <si>
    <t>SAMBA SPEAKERSET, 65W (DRAAIBARE TWEETER), BRUSHED GOLD (ROND 195 MM), RANDLOOS</t>
  </si>
  <si>
    <t>http://media.aquasound.eu/foto/SpkSamba4065-G.png</t>
  </si>
  <si>
    <t>SPKSAMBA4065-I</t>
  </si>
  <si>
    <t>871818221317 1</t>
  </si>
  <si>
    <t>SAMBA SPEAKERSET, 65W (DRAAIBARE TWEETER), INOX/RVS LOOK (ROND 195 MM), RANDLOOS</t>
  </si>
  <si>
    <t>http://media.aquasound.eu/foto/SpkSamba4065-I.png</t>
  </si>
  <si>
    <t>SPKSAMBA4065-K</t>
  </si>
  <si>
    <t>871818221318 8</t>
  </si>
  <si>
    <t>SAMBA SPEAKERSET, 65W (DRAAIBARE TWEETER), BRUSHED COPPER(ROND 195 MM), RANDLOOS</t>
  </si>
  <si>
    <t>SPKSAMBA4065-R</t>
  </si>
  <si>
    <t>871818221319 5</t>
  </si>
  <si>
    <t>SAMBA SPEAKERSET, 65W (DRAAIBARE TWEETER), BRUSHED RED GOLD (ROND 195 MM), RANDLOOS</t>
  </si>
  <si>
    <t>http://media.aquasound.eu/foto/SpkSamba4065-K.png</t>
  </si>
  <si>
    <t>SPKSAMBADT-B</t>
  </si>
  <si>
    <t>871818221311 9</t>
  </si>
  <si>
    <t>SAMBA-DT (SINGLE STEREO) SPEAKER, VOCHTBESTENDIG, BRUSHED BRONZE (AFM. ROND 230 MM)</t>
  </si>
  <si>
    <t>SPKSAMBADT-G</t>
  </si>
  <si>
    <t>871818221312 6</t>
  </si>
  <si>
    <t>SAMBA-DT (SINGLE STEREO) SPEAKER, VOCHTBESTENDIG, BRUSHED GOLD (AFM. ROND 230 MM)</t>
  </si>
  <si>
    <t>SPKSAMBADT-I</t>
  </si>
  <si>
    <t>871818221313 3</t>
  </si>
  <si>
    <t>SAMBA-DT (SINGLE STEREO) SPEAKER, VOCHTBESTENDIG, INOX/RVS (AFM. ROND 230 MM)</t>
  </si>
  <si>
    <t>SPKSAMBADT-K</t>
  </si>
  <si>
    <t>871818221314 0</t>
  </si>
  <si>
    <t>SAMBA-DT (SINGLE STEREO) SPEAKER, VOCHTBESTENDIG, BRUSHED COPPER (AFM. ROND 230 MM)</t>
  </si>
  <si>
    <t>SPKSAMBADT-R</t>
  </si>
  <si>
    <t>871818221315 7</t>
  </si>
  <si>
    <t>SAMBA-DT (SINGLE STEREO) SPEAKER, VOCHTBESTENDIG, BRUSHED RED GOLD (AFM. ROND 230 MM)</t>
  </si>
  <si>
    <t>SPKTWIST135-B</t>
  </si>
  <si>
    <t>871818221320 1</t>
  </si>
  <si>
    <t>TWIST SPEAKERSET, SPATWATERDICHT, 45 WATT, KLEUR BRUSHED BRONZE (AFM. 135 X 43 MM)</t>
  </si>
  <si>
    <t>SPKTWIST135-G</t>
  </si>
  <si>
    <t>871818221321 8</t>
  </si>
  <si>
    <t>TWIST SPEAKERSET, SPATWATERDICHT, 45 WATT, KLEUR BRUSHED GOLD (AFM. 135 X 43 MM)</t>
  </si>
  <si>
    <t>SPKTWIST135-I</t>
  </si>
  <si>
    <t>871818221322 5</t>
  </si>
  <si>
    <t>TWIST SPEAKERSET, SPATWATERDICHT, 45 WATT, KLEUR INOX/RVS (AFM. 135 X 43 MM)</t>
  </si>
  <si>
    <t>SPKTWIST135-K</t>
  </si>
  <si>
    <t>871818221323 2</t>
  </si>
  <si>
    <t>TWIST SPEAKERSET, SPATWATERDICHT, 45 WATT, KLEUR BRUSHED COPPER (AFM. 135 X 43 MM)</t>
  </si>
  <si>
    <t>SPKTWIST135-R</t>
  </si>
  <si>
    <t>871818221324 9</t>
  </si>
  <si>
    <t>TWIST SPEAKERSET, SPATWATERDICHT, 45 WATT, KLEUR BRUSHED RED GOLD (AFM. 135 X 43 MM)</t>
  </si>
  <si>
    <t>SPKZUMBA-B</t>
  </si>
  <si>
    <t>871818221325 6</t>
  </si>
  <si>
    <t>ZUMBA SPEAKERSET, 100W (0,75" DRAAIBARE TWEETER), BRUSHED BRONZE, ROND 226 MM, DIEPTE 81 MM, RANDLOOS, IPX4</t>
  </si>
  <si>
    <t>http://media.aquasound.eu/foto/SPKZumba-B.png</t>
  </si>
  <si>
    <t>ZUMBA SPEAKERSET, 100W (0,75" DRAAIBARE TWEETER), MAT CHROOM, ROND 226 MM, DIEPTE 81 MM, RANDLOOS, IPX4</t>
  </si>
  <si>
    <t>SPKZUMBA-G</t>
  </si>
  <si>
    <t>871818221326 3</t>
  </si>
  <si>
    <t>ZUMBA SPEAKERSET, 100W (0,75" DRAAIBARE TWEETER), BRUSHED GOLD, ROND 226 MM, DIEPTE 81 MM, RANDLOOS, IPX4</t>
  </si>
  <si>
    <t>http://media.aquasound.eu/foto/SPKZumba-G.png</t>
  </si>
  <si>
    <t>SPKZUMBA-I</t>
  </si>
  <si>
    <t>871818221327 0</t>
  </si>
  <si>
    <t>ZUMBA SPEAKERSET, 100W (0,75" DRAAIBARE TWEETER), INOX/RVS LOOK, ROND 226 MM, DIEPTE 81 MM, RANDLOOS, IPX4</t>
  </si>
  <si>
    <t>http://media.aquasound.eu/foto/SPKZumba-I.png</t>
  </si>
  <si>
    <t>SPKZUMBA-K</t>
  </si>
  <si>
    <t>871818221328 7</t>
  </si>
  <si>
    <t>ZUMBA SPEAKERSET, 100W (0,75" DRAAIBARE TWEETER),  BRUSHED COPPER, ROND 226 MM, DIEPTE 81 MM, RANDLOOS, IPX4</t>
  </si>
  <si>
    <t>http://media.aquasound.eu/foto/SPKZumba-K.png</t>
  </si>
  <si>
    <t>SPKZUMBA-R</t>
  </si>
  <si>
    <t>871818221329 4</t>
  </si>
  <si>
    <t>ZUMBA SPEAKERSET, 100W (0,75" DRAAIBARE TWEETER), BRUSHED RED GOLD, ROND 226 MM, DIEPTE 81 MM, RANDLOOS, IPX4</t>
  </si>
  <si>
    <t>http://media.aquasound.eu/foto/SPKZumba-R.png</t>
  </si>
  <si>
    <t>ZUMBA SPEAKERSET, 100W (0,75" DRAAIBARE TWEETER), WIT, ROND 226 MM, DIEPTE 81 MM, RANDLOOS, IPX4</t>
  </si>
  <si>
    <t>ZUMBA SPEAKERSET, 100W (0,75" DRAAIBARE TWEETER), ZWART, ROND 226 MM, DIEPTE 81 MM, RANDLOOS, IPX4</t>
  </si>
  <si>
    <t>WMA30-JW</t>
  </si>
  <si>
    <t>871818221330 0</t>
  </si>
  <si>
    <t xml:space="preserve">WIFI-AUDIOSYSTEEM (AIRPLAY + DLNA) 30 WATT, INCL JAZZ SAUNA SPEAKERS WIT (135 MM). 230V/12V, LAN / WLAN </t>
  </si>
  <si>
    <t>http://media.aquasound.eu/foto/WMA30-JW.png</t>
  </si>
  <si>
    <t>WMA30-JZ</t>
  </si>
  <si>
    <t>871818221331 7</t>
  </si>
  <si>
    <t xml:space="preserve">WIFI-AUDIOSYSTEEM (AIRPLAY + DLNA) 30 WATT, INCL JAZZ SAUNA SPEAKERS MAT ZWART (135 MM). 230V/12V, LAN / WLAN </t>
  </si>
  <si>
    <t>http://media.aquasound.eu/foto/WMA30-JZ.png</t>
  </si>
  <si>
    <t>WMA30-RB</t>
  </si>
  <si>
    <t>871818221332 4</t>
  </si>
  <si>
    <t>WIFI-AUDIOSYSTEEM (AIRPLAY + DLNA) 30 WATT, INCL RUMBA SPEAKERS BRUSHED BRONZE (116 MM), 230V/12V, LAN /WLAN</t>
  </si>
  <si>
    <t>http://media.aquasound.eu/foto/WMA30-RB.png</t>
  </si>
  <si>
    <t>WMA30-RG</t>
  </si>
  <si>
    <t>871818221333 1</t>
  </si>
  <si>
    <t>WIFI-AUDIOSYSTEEM (AIRPLAY + DLNA) 30 WATT, INCL RUMBA SPEAKERS BRUSHED GOLD (116 MM), 230V/12V, LAN /WLAN</t>
  </si>
  <si>
    <t>http://media.aquasound.eu/foto/WMA30-RG.png</t>
  </si>
  <si>
    <t>WMA30-RI</t>
  </si>
  <si>
    <t>871818221334 8</t>
  </si>
  <si>
    <t>WIFI-AUDIOSYSTEEM (AIRPLAY + DLNA) 30 WATT, INCL RUMBA SPEAKERS INOX/RVS LOOK (116 MM), 230V/12V, LAN /WLAN</t>
  </si>
  <si>
    <t>http://media.aquasound.eu/foto/WMA30-RI.png</t>
  </si>
  <si>
    <t>WMA30-RK</t>
  </si>
  <si>
    <t>871818221335 5</t>
  </si>
  <si>
    <t>WIFI-AUDIOSYSTEEM (AIRPLAY + DLNA) 30 WATT, INCL RUMBA SPEAKERS BRUSHED COPPER (116 MM), 230V/12V, LAN /WLAN</t>
  </si>
  <si>
    <t>http://media.aquasound.eu/foto/WMA30-RK.png</t>
  </si>
  <si>
    <t>WMA30-RR</t>
  </si>
  <si>
    <t>871818221336 2</t>
  </si>
  <si>
    <t>WIFI-AUDIOSYSTEEM (AIRPLAY + DLNA) 30 WATT, INCL RUMBA SPEAKERS BRUSHED RED GOLD (116 MM), 230V/12V, LAN /WLAN</t>
  </si>
  <si>
    <t>http://media.aquasound.eu/foto/WMA30-RR.png</t>
  </si>
  <si>
    <t>WMA50-SB</t>
  </si>
  <si>
    <t>871818221337 9</t>
  </si>
  <si>
    <t>WIFI-AUDIOSYSTEEM (AIRPLAY + DLNA) 50 WATT, INCL SAMBA  SPEAKERS BRUSHED BRONZE (205 MM), 230V/12V, LAN /WLAN</t>
  </si>
  <si>
    <t>http://media.aquasound.eu/foto/WMA50-SB.png</t>
  </si>
  <si>
    <t xml:space="preserve">WIFI-AUDIOSYSTEEM (AIRPLAY + DLNA) 50 WATT, INCL SAMBA  SPEAKERS MAT CHROOM (205 MM). 230V/12V, LAN / WLAN </t>
  </si>
  <si>
    <t>WMA50-SG</t>
  </si>
  <si>
    <t>871818221338 6</t>
  </si>
  <si>
    <t>WIFI-AUDIOSYSTEEM (AIRPLAY + DLNA) 50 WATT, INCL SAMBA  SPEAKERS BRUSHED GOLD (205 MM), 230V/12V, LAN /WLAN</t>
  </si>
  <si>
    <t>http://media.aquasound.eu/foto/WMA50-SG.png</t>
  </si>
  <si>
    <t>WMA50-SI</t>
  </si>
  <si>
    <t>871818221339 3</t>
  </si>
  <si>
    <t>WIFI-AUDIOSYSTEEM (AIRPLAY + DLNA) 50 WATT, INCL SAMBA  SPEAKERS INOX/RVS LOOK (205 MM), 230V/12V, LAN /WLAN</t>
  </si>
  <si>
    <t>http://media.aquasound.eu/foto/WMA50-SI.png</t>
  </si>
  <si>
    <t>WMA50-SK</t>
  </si>
  <si>
    <t>871818221340 9</t>
  </si>
  <si>
    <t>WIFI-AUDIOSYSTEEM (AIRPLAY + DLNA) 50 WATT, INCL SAMBA  SPEAKERS BRUSHED COPPER (205 MM), 230V/12V, LAN /WLAN</t>
  </si>
  <si>
    <t>http://media.aquasound.eu/foto/WMA50-SK.png</t>
  </si>
  <si>
    <t>WMA50-SR</t>
  </si>
  <si>
    <t>871818221341 6</t>
  </si>
  <si>
    <t>WIFI-AUDIOSYSTEEM (AIRPLAY + DLNA) 50 WATT, INCL SAMBA  SPEAKERS BRUSHED RED GOLD (205 MM), 230V/12V, LAN /WLAN</t>
  </si>
  <si>
    <t>http://media.aquasound.eu/foto/WMA50-SR.png</t>
  </si>
  <si>
    <t xml:space="preserve">WIFI-AUDIOSYSTEEM (AIRPLAY + DLNA) 50 WATT, INCL SAMBA  SPEAKERS WIT (205 MM). 230V/12V, LAN / WLAN </t>
  </si>
  <si>
    <t xml:space="preserve">WIFI-AUDIOSYSTEEM (AIRPLAY + DLNA) 50 WATT, INCL SAMBA  SPEAKERS ZWART (205 MM). 230V/12V, LAN / WLAN </t>
  </si>
  <si>
    <t>WMA70-ZB</t>
  </si>
  <si>
    <t>871818221342 3</t>
  </si>
  <si>
    <t>WIFI-AUDIOSYSTEEM (AIRPLAY + DLNA) 70 WATT, INCL ZUMBA  SPEAKERS BRUSHED BRONZE (230 MM), 230V/12V, LAN /WLAN</t>
  </si>
  <si>
    <t>http://media.aquasound.eu/foto/WMA70-ZB.png</t>
  </si>
  <si>
    <t>WMA70-ZG</t>
  </si>
  <si>
    <t>871818221343 0</t>
  </si>
  <si>
    <t>WIFI-AUDIOSYSTEEM (AIRPLAY + DLNA) 70 WATT, INCL ZUMBA  SPEAKERS BRUSHED GOLD (230 MM), 230V/12V, LAN /WLAN</t>
  </si>
  <si>
    <t>http://media.aquasound.eu/foto/WMA70-ZG.png</t>
  </si>
  <si>
    <t>WMA70-ZI</t>
  </si>
  <si>
    <t>871818221344 7</t>
  </si>
  <si>
    <t>WIFI-AUDIOSYSTEEM (AIRPLAY + DLNA) 70 WATT, INCL ZUMBA  SPEAKERS INOX/RVS LOOK (230 MM), 230V/12V, LAN /WLAN</t>
  </si>
  <si>
    <t>http://media.aquasound.eu/foto/WMA70-ZI.png</t>
  </si>
  <si>
    <t>WMA70-ZK</t>
  </si>
  <si>
    <t>871818221345 4</t>
  </si>
  <si>
    <t>WIFI-AUDIOSYSTEEM (AIRPLAY + DLNA) 70 WATT, INCL ZUMBA  SPEAKERS BRUSHED COPPER (230 MM), 230V/12V, LAN /WLAN</t>
  </si>
  <si>
    <t>http://media.aquasound.eu/foto/WMA70-ZK.png</t>
  </si>
  <si>
    <t>WMA70-ZR</t>
  </si>
  <si>
    <t>871818221346 1</t>
  </si>
  <si>
    <t>WIFI-AUDIOSYSTEEM (AIRPLAY + DLNA) 70 WATT, INCL ZUMBA  SPEAKERS BRUSHED RED GOLD (230 MM), 230V/12V, LAN /WLAN</t>
  </si>
  <si>
    <t>http://media.aquasound.eu/foto/WMA70-ZR.png</t>
  </si>
  <si>
    <t>WMA-AB30</t>
  </si>
  <si>
    <t>871818221347 8</t>
  </si>
  <si>
    <t xml:space="preserve">OPTIONELE AFSTANDSBEDIENING VOOR WMA30    </t>
  </si>
  <si>
    <t>WMA-AB50</t>
  </si>
  <si>
    <t>871818221348 5</t>
  </si>
  <si>
    <t>OPTIONELE AFSTANDSBEDIENING VOOR WMA50</t>
  </si>
  <si>
    <t>WMA-AB70</t>
  </si>
  <si>
    <t>871818221349 2</t>
  </si>
  <si>
    <t xml:space="preserve">OPTIONELE AFSTANDSBEDIENING VOOR WMA70    </t>
  </si>
  <si>
    <t>AUDIO KABEL (TULP-RCA) TBV AANSL. WMA/BMN/EMN OP SUBWOOFER OF 27" TV (LENGTE KABEL  250 CM)</t>
  </si>
  <si>
    <t>AUDIO KABEL (TULP-RCA) TBV AANSL. WMA/BMN/EMN OP SUBWOOFER OF  27" TV (LENGTE KABEL  500 CM)</t>
  </si>
  <si>
    <t>Bruto advies prijslijst AquaSound 2025 /2026</t>
  </si>
  <si>
    <t>EAN_V2025-2026</t>
  </si>
  <si>
    <t>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</si>
</sst>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0.0"/>
    <numFmt numFmtId="166" formatCode="_(&quot;€&quot;* #,##0.00_);_(&quot;€&quot;* \(#,##0.00\);_(&quot;€&quot;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92D050"/>
      <name val="Calibri"/>
      <family val="2"/>
      <scheme val="minor"/>
    </font>
    <font>
      <sz val="10"/>
      <color rgb="FFFFC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2.65"/>
      <color theme="10"/>
      <name val="Calibri"/>
      <family val="2"/>
    </font>
    <font>
      <sz val="11"/>
      <color rgb="FFFFC00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8" tint="0.3999755851924192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0" tint="-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363636"/>
      <name val="Calibri"/>
      <family val="2"/>
      <scheme val="minor"/>
    </font>
    <font>
      <b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</cellStyleXfs>
  <cellXfs count="116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0" fontId="9" fillId="3" borderId="2" xfId="1" applyFont="1" applyFill="1" applyBorder="1"/>
    <xf numFmtId="164" fontId="9" fillId="0" borderId="0" xfId="1" applyNumberFormat="1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4" fillId="3" borderId="2" xfId="0" applyFont="1" applyFill="1" applyBorder="1"/>
    <xf numFmtId="0" fontId="8" fillId="0" borderId="0" xfId="1" applyFont="1"/>
    <xf numFmtId="0" fontId="5" fillId="0" borderId="0" xfId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165" fontId="0" fillId="0" borderId="0" xfId="0" applyNumberFormat="1"/>
    <xf numFmtId="165" fontId="9" fillId="0" borderId="0" xfId="1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4" fontId="5" fillId="0" borderId="0" xfId="1" applyNumberFormat="1" applyFont="1"/>
    <xf numFmtId="0" fontId="2" fillId="0" borderId="0" xfId="0" applyFont="1" applyAlignment="1">
      <alignment horizontal="center"/>
    </xf>
    <xf numFmtId="164" fontId="5" fillId="0" borderId="0" xfId="0" applyNumberFormat="1" applyFont="1"/>
    <xf numFmtId="0" fontId="4" fillId="0" borderId="4" xfId="0" applyFont="1" applyBorder="1"/>
    <xf numFmtId="0" fontId="9" fillId="0" borderId="4" xfId="1" applyFont="1" applyBorder="1"/>
    <xf numFmtId="0" fontId="11" fillId="0" borderId="0" xfId="0" applyFont="1"/>
    <xf numFmtId="0" fontId="16" fillId="0" borderId="0" xfId="1" applyFont="1" applyAlignment="1">
      <alignment horizontal="center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0" fillId="5" borderId="6" xfId="0" applyFill="1" applyBorder="1"/>
    <xf numFmtId="0" fontId="0" fillId="5" borderId="3" xfId="0" applyFill="1" applyBorder="1"/>
    <xf numFmtId="0" fontId="0" fillId="5" borderId="7" xfId="0" applyFill="1" applyBorder="1"/>
    <xf numFmtId="0" fontId="0" fillId="6" borderId="6" xfId="0" applyFill="1" applyBorder="1"/>
    <xf numFmtId="0" fontId="0" fillId="6" borderId="3" xfId="0" applyFill="1" applyBorder="1"/>
    <xf numFmtId="0" fontId="0" fillId="6" borderId="7" xfId="0" applyFill="1" applyBorder="1"/>
    <xf numFmtId="0" fontId="9" fillId="0" borderId="0" xfId="0" applyFont="1"/>
    <xf numFmtId="0" fontId="9" fillId="0" borderId="0" xfId="1" applyFont="1"/>
    <xf numFmtId="1" fontId="20" fillId="0" borderId="0" xfId="1" applyNumberFormat="1" applyFont="1" applyAlignment="1">
      <alignment horizontal="right"/>
    </xf>
    <xf numFmtId="1" fontId="20" fillId="0" borderId="0" xfId="0" applyNumberFormat="1" applyFont="1" applyAlignment="1" applyProtection="1">
      <alignment horizontal="right"/>
      <protection locked="0"/>
    </xf>
    <xf numFmtId="1" fontId="20" fillId="0" borderId="0" xfId="0" applyNumberFormat="1" applyFont="1" applyAlignment="1">
      <alignment horizontal="right"/>
    </xf>
    <xf numFmtId="0" fontId="19" fillId="0" borderId="0" xfId="1" applyFont="1" applyAlignment="1">
      <alignment horizontal="right"/>
    </xf>
    <xf numFmtId="0" fontId="19" fillId="0" borderId="0" xfId="0" applyFont="1" applyAlignment="1">
      <alignment horizontal="right"/>
    </xf>
    <xf numFmtId="0" fontId="18" fillId="3" borderId="1" xfId="2" applyFont="1" applyFill="1" applyBorder="1" applyAlignment="1" applyProtection="1"/>
    <xf numFmtId="0" fontId="18" fillId="3" borderId="2" xfId="2" applyFont="1" applyFill="1" applyBorder="1" applyAlignment="1" applyProtection="1"/>
    <xf numFmtId="0" fontId="0" fillId="4" borderId="6" xfId="0" applyFill="1" applyBorder="1"/>
    <xf numFmtId="0" fontId="0" fillId="4" borderId="3" xfId="0" applyFill="1" applyBorder="1"/>
    <xf numFmtId="0" fontId="0" fillId="4" borderId="7" xfId="0" applyFill="1" applyBorder="1"/>
    <xf numFmtId="0" fontId="22" fillId="0" borderId="0" xfId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5" fontId="14" fillId="0" borderId="0" xfId="0" applyNumberFormat="1" applyFont="1"/>
    <xf numFmtId="0" fontId="15" fillId="0" borderId="0" xfId="0" applyFont="1"/>
    <xf numFmtId="0" fontId="23" fillId="0" borderId="0" xfId="0" applyFont="1"/>
    <xf numFmtId="1" fontId="4" fillId="0" borderId="0" xfId="0" applyNumberFormat="1" applyFont="1"/>
    <xf numFmtId="0" fontId="4" fillId="0" borderId="4" xfId="0" applyFont="1" applyBorder="1" applyAlignment="1">
      <alignment horizontal="right"/>
    </xf>
    <xf numFmtId="0" fontId="21" fillId="3" borderId="1" xfId="2" applyFont="1" applyFill="1" applyBorder="1" applyAlignment="1" applyProtection="1"/>
    <xf numFmtId="0" fontId="15" fillId="7" borderId="3" xfId="1" applyFont="1" applyFill="1" applyBorder="1" applyAlignment="1">
      <alignment vertical="center"/>
    </xf>
    <xf numFmtId="164" fontId="15" fillId="7" borderId="3" xfId="1" applyNumberFormat="1" applyFont="1" applyFill="1" applyBorder="1" applyAlignment="1">
      <alignment horizontal="right" vertical="center"/>
    </xf>
    <xf numFmtId="0" fontId="15" fillId="7" borderId="3" xfId="1" applyFont="1" applyFill="1" applyBorder="1" applyAlignment="1">
      <alignment horizontal="left" vertical="center"/>
    </xf>
    <xf numFmtId="164" fontId="15" fillId="7" borderId="3" xfId="1" applyNumberFormat="1" applyFont="1" applyFill="1" applyBorder="1" applyAlignment="1">
      <alignment vertical="center"/>
    </xf>
    <xf numFmtId="0" fontId="15" fillId="7" borderId="3" xfId="1" applyFont="1" applyFill="1" applyBorder="1" applyAlignment="1">
      <alignment horizontal="center" vertical="center"/>
    </xf>
    <xf numFmtId="0" fontId="15" fillId="7" borderId="3" xfId="1" applyFont="1" applyFill="1" applyBorder="1" applyAlignment="1">
      <alignment horizontal="right" vertical="center"/>
    </xf>
    <xf numFmtId="165" fontId="15" fillId="7" borderId="3" xfId="1" applyNumberFormat="1" applyFont="1" applyFill="1" applyBorder="1" applyAlignment="1">
      <alignment horizontal="right" vertical="center"/>
    </xf>
    <xf numFmtId="0" fontId="15" fillId="7" borderId="5" xfId="1" applyFont="1" applyFill="1" applyBorder="1" applyAlignment="1">
      <alignment horizontal="right" vertical="center"/>
    </xf>
    <xf numFmtId="164" fontId="15" fillId="7" borderId="9" xfId="1" applyNumberFormat="1" applyFont="1" applyFill="1" applyBorder="1" applyAlignment="1">
      <alignment horizontal="left" vertical="center"/>
    </xf>
    <xf numFmtId="0" fontId="15" fillId="7" borderId="8" xfId="1" applyFont="1" applyFill="1" applyBorder="1" applyAlignment="1">
      <alignment horizontal="left" vertical="center"/>
    </xf>
    <xf numFmtId="0" fontId="15" fillId="7" borderId="1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0" fillId="0" borderId="2" xfId="0" applyBorder="1"/>
    <xf numFmtId="0" fontId="0" fillId="0" borderId="11" xfId="0" applyBorder="1"/>
    <xf numFmtId="0" fontId="21" fillId="3" borderId="2" xfId="2" applyFont="1" applyFill="1" applyBorder="1" applyAlignment="1" applyProtection="1"/>
    <xf numFmtId="0" fontId="3" fillId="0" borderId="0" xfId="0" applyFont="1"/>
    <xf numFmtId="0" fontId="26" fillId="0" borderId="4" xfId="0" applyFont="1" applyBorder="1"/>
    <xf numFmtId="0" fontId="24" fillId="0" borderId="0" xfId="0" applyFont="1"/>
    <xf numFmtId="0" fontId="24" fillId="2" borderId="0" xfId="0" applyFont="1" applyFill="1"/>
    <xf numFmtId="10" fontId="4" fillId="0" borderId="0" xfId="0" applyNumberFormat="1" applyFont="1"/>
    <xf numFmtId="0" fontId="14" fillId="10" borderId="5" xfId="0" applyFont="1" applyFill="1" applyBorder="1" applyAlignment="1">
      <alignment horizontal="center"/>
    </xf>
    <xf numFmtId="10" fontId="0" fillId="0" borderId="5" xfId="0" applyNumberFormat="1" applyBorder="1"/>
    <xf numFmtId="0" fontId="0" fillId="10" borderId="5" xfId="0" applyFill="1" applyBorder="1"/>
    <xf numFmtId="0" fontId="0" fillId="10" borderId="18" xfId="0" applyFill="1" applyBorder="1"/>
    <xf numFmtId="0" fontId="14" fillId="10" borderId="19" xfId="0" applyFont="1" applyFill="1" applyBorder="1" applyAlignment="1">
      <alignment horizontal="center"/>
    </xf>
    <xf numFmtId="10" fontId="0" fillId="0" borderId="19" xfId="0" applyNumberFormat="1" applyBorder="1"/>
    <xf numFmtId="0" fontId="0" fillId="10" borderId="19" xfId="0" applyFill="1" applyBorder="1"/>
    <xf numFmtId="0" fontId="0" fillId="10" borderId="20" xfId="0" applyFill="1" applyBorder="1"/>
    <xf numFmtId="0" fontId="14" fillId="6" borderId="12" xfId="0" applyFont="1" applyFill="1" applyBorder="1"/>
    <xf numFmtId="0" fontId="0" fillId="6" borderId="15" xfId="0" applyFill="1" applyBorder="1"/>
    <xf numFmtId="0" fontId="0" fillId="6" borderId="15" xfId="0" applyFill="1" applyBorder="1" applyAlignment="1">
      <alignment horizontal="left"/>
    </xf>
    <xf numFmtId="0" fontId="0" fillId="6" borderId="17" xfId="0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0" xfId="0" applyFill="1" applyAlignment="1">
      <alignment horizontal="right"/>
    </xf>
    <xf numFmtId="0" fontId="0" fillId="6" borderId="16" xfId="0" applyFill="1" applyBorder="1"/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15" fillId="7" borderId="21" xfId="1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0" borderId="1" xfId="0" applyFont="1" applyBorder="1"/>
    <xf numFmtId="0" fontId="4" fillId="0" borderId="2" xfId="0" applyFont="1" applyBorder="1"/>
    <xf numFmtId="0" fontId="0" fillId="0" borderId="1" xfId="0" applyBorder="1"/>
    <xf numFmtId="164" fontId="25" fillId="0" borderId="0" xfId="0" applyNumberFormat="1" applyFont="1"/>
    <xf numFmtId="0" fontId="21" fillId="3" borderId="0" xfId="2" applyFont="1" applyFill="1" applyBorder="1" applyAlignment="1" applyProtection="1"/>
    <xf numFmtId="0" fontId="18" fillId="3" borderId="0" xfId="2" applyFont="1" applyFill="1" applyBorder="1" applyAlignment="1" applyProtection="1"/>
    <xf numFmtId="0" fontId="4" fillId="3" borderId="0" xfId="0" applyFont="1" applyFill="1"/>
    <xf numFmtId="0" fontId="9" fillId="3" borderId="0" xfId="1" applyFont="1" applyFill="1"/>
    <xf numFmtId="164" fontId="27" fillId="8" borderId="3" xfId="1" applyNumberFormat="1" applyFont="1" applyFill="1" applyBorder="1" applyAlignment="1">
      <alignment horizontal="center" vertical="center"/>
    </xf>
    <xf numFmtId="10" fontId="27" fillId="9" borderId="3" xfId="1" applyNumberFormat="1" applyFont="1" applyFill="1" applyBorder="1" applyAlignment="1">
      <alignment horizontal="center" vertical="center"/>
    </xf>
    <xf numFmtId="164" fontId="27" fillId="6" borderId="3" xfId="1" applyNumberFormat="1" applyFont="1" applyFill="1" applyBorder="1" applyAlignment="1">
      <alignment horizontal="center" vertical="center"/>
    </xf>
    <xf numFmtId="0" fontId="4" fillId="0" borderId="0" xfId="0" applyFont="1" applyFill="1"/>
    <xf numFmtId="0" fontId="9" fillId="0" borderId="0" xfId="1" applyFont="1" applyFill="1"/>
    <xf numFmtId="0" fontId="4" fillId="0" borderId="0" xfId="0" applyFont="1" applyFill="1" applyAlignment="1">
      <alignment horizontal="left"/>
    </xf>
    <xf numFmtId="0" fontId="9" fillId="0" borderId="0" xfId="0" applyFont="1" applyFill="1"/>
  </cellXfs>
  <cellStyles count="6">
    <cellStyle name="Currency_BU#De Jager Tolhoek" xfId="5" xr:uid="{00000000-0005-0000-0000-000000000000}"/>
    <cellStyle name="Hyperlink" xfId="2" builtinId="8"/>
    <cellStyle name="Standaard" xfId="0" builtinId="0"/>
    <cellStyle name="Standaard 2" xfId="1" xr:uid="{00000000-0005-0000-0000-000003000000}"/>
    <cellStyle name="Valuta 10" xfId="4" xr:uid="{00000000-0005-0000-0000-000004000000}"/>
    <cellStyle name="Valuta 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356153</xdr:colOff>
      <xdr:row>1</xdr:row>
      <xdr:rowOff>8283</xdr:rowOff>
    </xdr:from>
    <xdr:to>
      <xdr:col>6</xdr:col>
      <xdr:colOff>1</xdr:colOff>
      <xdr:row>2</xdr:row>
      <xdr:rowOff>178314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FCE5C2C-24FA-2497-3038-028DEF47D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370" y="207066"/>
          <a:ext cx="554935" cy="360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media.aquasound.eu/foto/BMN70EASY-ZG.png" TargetMode="External"/><Relationship Id="rId21" Type="http://schemas.openxmlformats.org/officeDocument/2006/relationships/hyperlink" Target="https://aquasound.eu/nl/blog/handleiding-bluetooth-audiosystemen/" TargetMode="External"/><Relationship Id="rId42" Type="http://schemas.openxmlformats.org/officeDocument/2006/relationships/hyperlink" Target="http://media.aquasound.eu/foto/EMN30-TZ.png" TargetMode="External"/><Relationship Id="rId63" Type="http://schemas.openxmlformats.org/officeDocument/2006/relationships/hyperlink" Target="http://media.aquasound.eu/foto/WMA30-RW.png" TargetMode="External"/><Relationship Id="rId84" Type="http://schemas.openxmlformats.org/officeDocument/2006/relationships/hyperlink" Target="http://media.aquasound.eu/foto/SPKJIVEECO.png" TargetMode="External"/><Relationship Id="rId138" Type="http://schemas.openxmlformats.org/officeDocument/2006/relationships/hyperlink" Target="http://media.aquasound.eu/foto/EMN50-SI.png" TargetMode="External"/><Relationship Id="rId159" Type="http://schemas.openxmlformats.org/officeDocument/2006/relationships/hyperlink" Target="http://media.aquasound.eu/foto/SPKZumba-K.png" TargetMode="External"/><Relationship Id="rId170" Type="http://schemas.openxmlformats.org/officeDocument/2006/relationships/hyperlink" Target="http://media.aquasound.eu/foto/WMA50-SR.png" TargetMode="External"/><Relationship Id="rId191" Type="http://schemas.openxmlformats.org/officeDocument/2006/relationships/hyperlink" Target="http://media.aquasound.eu/foto/BMN50EASY-SB.png" TargetMode="External"/><Relationship Id="rId205" Type="http://schemas.openxmlformats.org/officeDocument/2006/relationships/hyperlink" Target="http://media.aquasound.eu/foto/SKS150-b.png" TargetMode="External"/><Relationship Id="rId226" Type="http://schemas.openxmlformats.org/officeDocument/2006/relationships/hyperlink" Target="http://media.aquasound.eu/foto/SPKJIVEECO.png" TargetMode="External"/><Relationship Id="rId107" Type="http://schemas.openxmlformats.org/officeDocument/2006/relationships/hyperlink" Target="http://media.aquasound.eu/foto/BMN30EASY-RK.png" TargetMode="External"/><Relationship Id="rId11" Type="http://schemas.openxmlformats.org/officeDocument/2006/relationships/hyperlink" Target="https://aquasound.eu/nl/bluetooth-inbouw-speakers/" TargetMode="External"/><Relationship Id="rId32" Type="http://schemas.openxmlformats.org/officeDocument/2006/relationships/hyperlink" Target="http://media.aquasound.eu/foto/BMN50Easy-SC.png" TargetMode="External"/><Relationship Id="rId53" Type="http://schemas.openxmlformats.org/officeDocument/2006/relationships/hyperlink" Target="http://media.aquasound.eu/foto/SPKRumba-Z.png" TargetMode="External"/><Relationship Id="rId74" Type="http://schemas.openxmlformats.org/officeDocument/2006/relationships/hyperlink" Target="http://media.aquasound.eu/foto/WMA50-SZ.png" TargetMode="External"/><Relationship Id="rId128" Type="http://schemas.openxmlformats.org/officeDocument/2006/relationships/hyperlink" Target="http://media.aquasound.eu/foto/EMN30-RK.png" TargetMode="External"/><Relationship Id="rId149" Type="http://schemas.openxmlformats.org/officeDocument/2006/relationships/hyperlink" Target="http://media.aquasound.eu/foto/SPKRumba-K.png" TargetMode="External"/><Relationship Id="rId5" Type="http://schemas.openxmlformats.org/officeDocument/2006/relationships/hyperlink" Target="https://aquasound.eu/nl/bluetooth-inbouw-speakers/" TargetMode="External"/><Relationship Id="rId95" Type="http://schemas.openxmlformats.org/officeDocument/2006/relationships/hyperlink" Target="http://media.aquasound.eu/foto/AMBIANCE-BATHROOM-SPEAKERS.jpg" TargetMode="External"/><Relationship Id="rId160" Type="http://schemas.openxmlformats.org/officeDocument/2006/relationships/hyperlink" Target="http://media.aquasound.eu/foto/SPKZumba-R.png" TargetMode="External"/><Relationship Id="rId181" Type="http://schemas.openxmlformats.org/officeDocument/2006/relationships/hyperlink" Target="http://media.aquasound.eu/foto/SKS150-BI.png" TargetMode="External"/><Relationship Id="rId216" Type="http://schemas.openxmlformats.org/officeDocument/2006/relationships/hyperlink" Target="https://aquasound.eu/nl/blog/handleiding-n-joy-badkamerradio-bluetooth/" TargetMode="External"/><Relationship Id="rId22" Type="http://schemas.openxmlformats.org/officeDocument/2006/relationships/hyperlink" Target="https://aquasound.eu/nl/blog/handleiding-n-joy-badkamerradio-bluetooth/" TargetMode="External"/><Relationship Id="rId27" Type="http://schemas.openxmlformats.org/officeDocument/2006/relationships/hyperlink" Target="https://aquasound.eu/nl/blog/handleiding-bluetooth-audiosystemen/" TargetMode="External"/><Relationship Id="rId43" Type="http://schemas.openxmlformats.org/officeDocument/2006/relationships/hyperlink" Target="http://media.aquasound.eu/foto/EMN30-TC.png" TargetMode="External"/><Relationship Id="rId48" Type="http://schemas.openxmlformats.org/officeDocument/2006/relationships/hyperlink" Target="http://media.aquasound.eu/foto/EMN70-ZC.png" TargetMode="External"/><Relationship Id="rId64" Type="http://schemas.openxmlformats.org/officeDocument/2006/relationships/hyperlink" Target="http://media.aquasound.eu/foto/WMA30-RZ.png" TargetMode="External"/><Relationship Id="rId69" Type="http://schemas.openxmlformats.org/officeDocument/2006/relationships/hyperlink" Target="http://media.aquasound.eu/foto/WMA70-ZZ.png" TargetMode="External"/><Relationship Id="rId113" Type="http://schemas.openxmlformats.org/officeDocument/2006/relationships/hyperlink" Target="http://media.aquasound.eu/foto/BMN50EASY-SI.png" TargetMode="External"/><Relationship Id="rId118" Type="http://schemas.openxmlformats.org/officeDocument/2006/relationships/hyperlink" Target="http://media.aquasound.eu/foto/BMN70EASY-ZI.png" TargetMode="External"/><Relationship Id="rId134" Type="http://schemas.openxmlformats.org/officeDocument/2006/relationships/hyperlink" Target="https://aquasound.eu/nl/badkamerradio/" TargetMode="External"/><Relationship Id="rId139" Type="http://schemas.openxmlformats.org/officeDocument/2006/relationships/hyperlink" Target="http://media.aquasound.eu/foto/EMN50-SK.png" TargetMode="External"/><Relationship Id="rId80" Type="http://schemas.openxmlformats.org/officeDocument/2006/relationships/hyperlink" Target="http://media.aquasound.eu/foto/EMN16CTRL.png" TargetMode="External"/><Relationship Id="rId85" Type="http://schemas.openxmlformats.org/officeDocument/2006/relationships/hyperlink" Target="http://media.aquasound.eu/foto/SPKSAMBADT-C.png" TargetMode="External"/><Relationship Id="rId150" Type="http://schemas.openxmlformats.org/officeDocument/2006/relationships/hyperlink" Target="http://media.aquasound.eu/foto/SPKRumba-R.png" TargetMode="External"/><Relationship Id="rId155" Type="http://schemas.openxmlformats.org/officeDocument/2006/relationships/hyperlink" Target="http://media.aquasound.eu/foto/SpkSamba4065-K.png" TargetMode="External"/><Relationship Id="rId171" Type="http://schemas.openxmlformats.org/officeDocument/2006/relationships/hyperlink" Target="http://media.aquasound.eu/foto/WMA70-ZB.png" TargetMode="External"/><Relationship Id="rId176" Type="http://schemas.openxmlformats.org/officeDocument/2006/relationships/hyperlink" Target="http://media.aquasound.eu/foto/EMC-HOUDER1.png" TargetMode="External"/><Relationship Id="rId192" Type="http://schemas.openxmlformats.org/officeDocument/2006/relationships/hyperlink" Target="http://media.aquasound.eu/foto/WMA30-JW.png" TargetMode="External"/><Relationship Id="rId197" Type="http://schemas.openxmlformats.org/officeDocument/2006/relationships/hyperlink" Target="http://media.aquasound.eu/foto/WMA30-RC.png" TargetMode="External"/><Relationship Id="rId206" Type="http://schemas.openxmlformats.org/officeDocument/2006/relationships/hyperlink" Target="https://aquasound.eu/nl/blog/handleiding-n-joy-badkamerradio-bluetooth/" TargetMode="External"/><Relationship Id="rId227" Type="http://schemas.openxmlformats.org/officeDocument/2006/relationships/hyperlink" Target="http://media.aquasound.eu/foto/AMBIANCE-BATHROOM-SPEAKERS.jpg" TargetMode="External"/><Relationship Id="rId201" Type="http://schemas.openxmlformats.org/officeDocument/2006/relationships/hyperlink" Target="http://media.aquasound.eu/foto/SKS150-b.png" TargetMode="External"/><Relationship Id="rId222" Type="http://schemas.openxmlformats.org/officeDocument/2006/relationships/hyperlink" Target="https://aquasound.eu/nl/blog/handleiding-n-joy-badkamerradio-bluetooth/" TargetMode="External"/><Relationship Id="rId12" Type="http://schemas.openxmlformats.org/officeDocument/2006/relationships/hyperlink" Target="https://aquasound.eu/nl/bluetooth-inbouw-speakers/" TargetMode="External"/><Relationship Id="rId17" Type="http://schemas.openxmlformats.org/officeDocument/2006/relationships/hyperlink" Target="https://aquasound.eu/nl/badkamerradio/" TargetMode="External"/><Relationship Id="rId33" Type="http://schemas.openxmlformats.org/officeDocument/2006/relationships/hyperlink" Target="http://media.aquasound.eu/foto/BMN70Easy-ZZ.png" TargetMode="External"/><Relationship Id="rId38" Type="http://schemas.openxmlformats.org/officeDocument/2006/relationships/hyperlink" Target="http://media.aquasound.eu/foto/EMN30-RW.png" TargetMode="External"/><Relationship Id="rId59" Type="http://schemas.openxmlformats.org/officeDocument/2006/relationships/hyperlink" Target="http://media.aquasound.eu/foto/SPKTWIST135-Z.png" TargetMode="External"/><Relationship Id="rId103" Type="http://schemas.openxmlformats.org/officeDocument/2006/relationships/hyperlink" Target="http://media.aquasound.eu/foto/SPKJAZZ175-W.png" TargetMode="External"/><Relationship Id="rId108" Type="http://schemas.openxmlformats.org/officeDocument/2006/relationships/hyperlink" Target="http://media.aquasound.eu/foto/BMN30EASY-RR.png" TargetMode="External"/><Relationship Id="rId124" Type="http://schemas.openxmlformats.org/officeDocument/2006/relationships/hyperlink" Target="http://media.aquasound.eu/foto/EMN30-RG.png" TargetMode="External"/><Relationship Id="rId129" Type="http://schemas.openxmlformats.org/officeDocument/2006/relationships/hyperlink" Target="http://media.aquasound.eu/foto/EMN30-RR.png" TargetMode="External"/><Relationship Id="rId54" Type="http://schemas.openxmlformats.org/officeDocument/2006/relationships/hyperlink" Target="http://media.aquasound.eu/foto/SPKZumba-R.png" TargetMode="External"/><Relationship Id="rId70" Type="http://schemas.openxmlformats.org/officeDocument/2006/relationships/hyperlink" Target="http://media.aquasound.eu/foto/WMA70-ZC.png" TargetMode="External"/><Relationship Id="rId75" Type="http://schemas.openxmlformats.org/officeDocument/2006/relationships/hyperlink" Target="http://media.aquasound.eu/foto/WMC-TV250.png" TargetMode="External"/><Relationship Id="rId91" Type="http://schemas.openxmlformats.org/officeDocument/2006/relationships/hyperlink" Target="http://media.aquasound.eu/foto/AMBIANCE-LADY-KITCHEN.png" TargetMode="External"/><Relationship Id="rId96" Type="http://schemas.openxmlformats.org/officeDocument/2006/relationships/hyperlink" Target="http://media.aquasound.eu/foto/SPKJAZZ175-Z.png" TargetMode="External"/><Relationship Id="rId140" Type="http://schemas.openxmlformats.org/officeDocument/2006/relationships/hyperlink" Target="http://media.aquasound.eu/foto/EMN50-SR.png" TargetMode="External"/><Relationship Id="rId145" Type="http://schemas.openxmlformats.org/officeDocument/2006/relationships/hyperlink" Target="http://media.aquasound.eu/foto/EMN70-ZR.png" TargetMode="External"/><Relationship Id="rId161" Type="http://schemas.openxmlformats.org/officeDocument/2006/relationships/hyperlink" Target="http://media.aquasound.eu/foto/WMA30-RB.png" TargetMode="External"/><Relationship Id="rId166" Type="http://schemas.openxmlformats.org/officeDocument/2006/relationships/hyperlink" Target="http://media.aquasound.eu/foto/WMA50-SB.png" TargetMode="External"/><Relationship Id="rId182" Type="http://schemas.openxmlformats.org/officeDocument/2006/relationships/hyperlink" Target="http://media.aquasound.eu/foto/SKS150-BK.png" TargetMode="External"/><Relationship Id="rId187" Type="http://schemas.openxmlformats.org/officeDocument/2006/relationships/hyperlink" Target="https://aquasound.eu/nl/bluetooth-inbouw-speakers/" TargetMode="External"/><Relationship Id="rId217" Type="http://schemas.openxmlformats.org/officeDocument/2006/relationships/hyperlink" Target="http://media.aquasound.eu/foto/AMBIANCE-LADY-BATHROOM.png" TargetMode="External"/><Relationship Id="rId1" Type="http://schemas.openxmlformats.org/officeDocument/2006/relationships/hyperlink" Target="https://aquasound.eu/nl/bluetooth-inbouw-speakers/" TargetMode="External"/><Relationship Id="rId6" Type="http://schemas.openxmlformats.org/officeDocument/2006/relationships/hyperlink" Target="https://aquasound.eu/nl/bluetooth-inbouw-speakers/" TargetMode="External"/><Relationship Id="rId212" Type="http://schemas.openxmlformats.org/officeDocument/2006/relationships/hyperlink" Target="https://aquasound.eu/nl/blog/handleiding-n-joy-badkamerradio-bluetooth/" TargetMode="External"/><Relationship Id="rId23" Type="http://schemas.openxmlformats.org/officeDocument/2006/relationships/hyperlink" Target="https://aquasound.eu/nl/blog/handleiding-n-joy-badkamerradio-bluetooth/" TargetMode="External"/><Relationship Id="rId28" Type="http://schemas.openxmlformats.org/officeDocument/2006/relationships/hyperlink" Target="http://media.aquasound.eu/foto/BMN.png" TargetMode="External"/><Relationship Id="rId49" Type="http://schemas.openxmlformats.org/officeDocument/2006/relationships/hyperlink" Target="http://media.aquasound.eu/foto/EMN70-ZW.png" TargetMode="External"/><Relationship Id="rId114" Type="http://schemas.openxmlformats.org/officeDocument/2006/relationships/hyperlink" Target="http://media.aquasound.eu/foto/BMN50EASY-SK.png" TargetMode="External"/><Relationship Id="rId119" Type="http://schemas.openxmlformats.org/officeDocument/2006/relationships/hyperlink" Target="http://media.aquasound.eu/foto/BMN70EASY-ZK.png" TargetMode="External"/><Relationship Id="rId44" Type="http://schemas.openxmlformats.org/officeDocument/2006/relationships/hyperlink" Target="http://media.aquasound.eu/foto/EMN30.png" TargetMode="External"/><Relationship Id="rId60" Type="http://schemas.openxmlformats.org/officeDocument/2006/relationships/hyperlink" Target="http://media.aquasound.eu/foto/SpkSamba4065-C.png" TargetMode="External"/><Relationship Id="rId65" Type="http://schemas.openxmlformats.org/officeDocument/2006/relationships/hyperlink" Target="http://media.aquasound.eu/foto/WMA30-TC.png" TargetMode="External"/><Relationship Id="rId81" Type="http://schemas.openxmlformats.org/officeDocument/2006/relationships/hyperlink" Target="http://media.aquasound.eu/foto/EMN50.png" TargetMode="External"/><Relationship Id="rId86" Type="http://schemas.openxmlformats.org/officeDocument/2006/relationships/hyperlink" Target="http://media.aquasound.eu/foto/SPKSAMBADT-W.png" TargetMode="External"/><Relationship Id="rId130" Type="http://schemas.openxmlformats.org/officeDocument/2006/relationships/hyperlink" Target="https://aquasound.eu/nl/badkamerradio/" TargetMode="External"/><Relationship Id="rId135" Type="http://schemas.openxmlformats.org/officeDocument/2006/relationships/hyperlink" Target="https://aquasound.eu/nl/badkamerradio/" TargetMode="External"/><Relationship Id="rId151" Type="http://schemas.openxmlformats.org/officeDocument/2006/relationships/hyperlink" Target="http://media.aquasound.eu/foto/SpkSamba4065-B.png" TargetMode="External"/><Relationship Id="rId156" Type="http://schemas.openxmlformats.org/officeDocument/2006/relationships/hyperlink" Target="http://media.aquasound.eu/foto/SPKZumba-B.png" TargetMode="External"/><Relationship Id="rId177" Type="http://schemas.openxmlformats.org/officeDocument/2006/relationships/hyperlink" Target="http://media.aquasound.eu/foto/SUB-AMP2.png" TargetMode="External"/><Relationship Id="rId198" Type="http://schemas.openxmlformats.org/officeDocument/2006/relationships/hyperlink" Target="http://media.aquasound.eu/foto/SKS150-b.png" TargetMode="External"/><Relationship Id="rId172" Type="http://schemas.openxmlformats.org/officeDocument/2006/relationships/hyperlink" Target="http://media.aquasound.eu/foto/WMA70-ZG.png" TargetMode="External"/><Relationship Id="rId193" Type="http://schemas.openxmlformats.org/officeDocument/2006/relationships/hyperlink" Target="http://media.aquasound.eu/foto/WMA30-JZ.png" TargetMode="External"/><Relationship Id="rId202" Type="http://schemas.openxmlformats.org/officeDocument/2006/relationships/hyperlink" Target="http://media.aquasound.eu/foto/SKS150-b.png" TargetMode="External"/><Relationship Id="rId207" Type="http://schemas.openxmlformats.org/officeDocument/2006/relationships/hyperlink" Target="http://media.aquasound.eu/foto/AMBIANCE-LADY-BATHROOM.png" TargetMode="External"/><Relationship Id="rId223" Type="http://schemas.openxmlformats.org/officeDocument/2006/relationships/hyperlink" Target="http://media.aquasound.eu/foto/AMBIANCE-LADY-BATHROOM.png" TargetMode="External"/><Relationship Id="rId228" Type="http://schemas.openxmlformats.org/officeDocument/2006/relationships/printerSettings" Target="../printerSettings/printerSettings1.bin"/><Relationship Id="rId13" Type="http://schemas.openxmlformats.org/officeDocument/2006/relationships/hyperlink" Target="https://aquasound.eu/nl/bluetooth-inbouw-speakers/" TargetMode="External"/><Relationship Id="rId18" Type="http://schemas.openxmlformats.org/officeDocument/2006/relationships/hyperlink" Target="https://aquasound.eu/nl/badkamerradio/" TargetMode="External"/><Relationship Id="rId39" Type="http://schemas.openxmlformats.org/officeDocument/2006/relationships/hyperlink" Target="http://media.aquasound.eu/foto/EMN30-RC.png" TargetMode="External"/><Relationship Id="rId109" Type="http://schemas.openxmlformats.org/officeDocument/2006/relationships/hyperlink" Target="https://aquasound.eu/nl/bluetooth-inbouw-speakers/" TargetMode="External"/><Relationship Id="rId34" Type="http://schemas.openxmlformats.org/officeDocument/2006/relationships/hyperlink" Target="http://media.aquasound.eu/foto/BMN70Easy-ZW.png" TargetMode="External"/><Relationship Id="rId50" Type="http://schemas.openxmlformats.org/officeDocument/2006/relationships/hyperlink" Target="http://media.aquasound.eu/foto/EMN70-ZZ.png" TargetMode="External"/><Relationship Id="rId55" Type="http://schemas.openxmlformats.org/officeDocument/2006/relationships/hyperlink" Target="http://media.aquasound.eu/foto/SPKZumba-Z.png" TargetMode="External"/><Relationship Id="rId76" Type="http://schemas.openxmlformats.org/officeDocument/2006/relationships/hyperlink" Target="http://media.aquasound.eu/foto/WMC-TV500.png" TargetMode="External"/><Relationship Id="rId97" Type="http://schemas.openxmlformats.org/officeDocument/2006/relationships/hyperlink" Target="http://media.aquasound.eu/foto/SPKJAZZ-Z.png" TargetMode="External"/><Relationship Id="rId104" Type="http://schemas.openxmlformats.org/officeDocument/2006/relationships/hyperlink" Target="http://media.aquasound.eu/foto/BMN30EASY-RB.png" TargetMode="External"/><Relationship Id="rId120" Type="http://schemas.openxmlformats.org/officeDocument/2006/relationships/hyperlink" Target="http://media.aquasound.eu/foto/BMN70EASY-ZR.png" TargetMode="External"/><Relationship Id="rId125" Type="http://schemas.openxmlformats.org/officeDocument/2006/relationships/hyperlink" Target="http://media.aquasound.eu/foto/EMN30-RB.png" TargetMode="External"/><Relationship Id="rId141" Type="http://schemas.openxmlformats.org/officeDocument/2006/relationships/hyperlink" Target="http://media.aquasound.eu/foto/EMN70-ZB.png" TargetMode="External"/><Relationship Id="rId146" Type="http://schemas.openxmlformats.org/officeDocument/2006/relationships/hyperlink" Target="http://media.aquasound.eu/foto/SPKRumba-B.png" TargetMode="External"/><Relationship Id="rId167" Type="http://schemas.openxmlformats.org/officeDocument/2006/relationships/hyperlink" Target="http://media.aquasound.eu/foto/WMA50-SG.png" TargetMode="External"/><Relationship Id="rId188" Type="http://schemas.openxmlformats.org/officeDocument/2006/relationships/hyperlink" Target="https://aquasound.eu/nl/bluetooth-inbouw-speakers/" TargetMode="External"/><Relationship Id="rId7" Type="http://schemas.openxmlformats.org/officeDocument/2006/relationships/hyperlink" Target="https://aquasound.eu/nl/bluetooth-inbouw-speakers/" TargetMode="External"/><Relationship Id="rId71" Type="http://schemas.openxmlformats.org/officeDocument/2006/relationships/hyperlink" Target="http://media.aquasound.eu/foto/WMA50.png" TargetMode="External"/><Relationship Id="rId92" Type="http://schemas.openxmlformats.org/officeDocument/2006/relationships/hyperlink" Target="http://media.aquasound.eu/foto/AMBIANCE-LADY-KITCHEN.png" TargetMode="External"/><Relationship Id="rId162" Type="http://schemas.openxmlformats.org/officeDocument/2006/relationships/hyperlink" Target="http://media.aquasound.eu/foto/WMA30-RG.png" TargetMode="External"/><Relationship Id="rId183" Type="http://schemas.openxmlformats.org/officeDocument/2006/relationships/hyperlink" Target="http://media.aquasound.eu/foto/SKS150-BR.png" TargetMode="External"/><Relationship Id="rId213" Type="http://schemas.openxmlformats.org/officeDocument/2006/relationships/hyperlink" Target="http://media.aquasound.eu/foto/AMBIANCE-LADY-BATHROOM.png" TargetMode="External"/><Relationship Id="rId218" Type="http://schemas.openxmlformats.org/officeDocument/2006/relationships/hyperlink" Target="https://aquasound.eu/nl/blog/handleiding-n-joy-badkamerradio-bluetooth/" TargetMode="External"/><Relationship Id="rId2" Type="http://schemas.openxmlformats.org/officeDocument/2006/relationships/hyperlink" Target="https://aquasound.eu/nl/bluetooth-inbouw-speakers/" TargetMode="External"/><Relationship Id="rId29" Type="http://schemas.openxmlformats.org/officeDocument/2006/relationships/hyperlink" Target="http://media.aquasound.eu/foto/BMN30Easy-RZ.png" TargetMode="External"/><Relationship Id="rId24" Type="http://schemas.openxmlformats.org/officeDocument/2006/relationships/hyperlink" Target="https://aquasound.eu/nl/blog/handleiding-n-joy-badkamerradio-bluetooth/" TargetMode="External"/><Relationship Id="rId40" Type="http://schemas.openxmlformats.org/officeDocument/2006/relationships/hyperlink" Target="http://media.aquasound.eu/foto/EMN30-RZ.png" TargetMode="External"/><Relationship Id="rId45" Type="http://schemas.openxmlformats.org/officeDocument/2006/relationships/hyperlink" Target="http://media.aquasound.eu/foto/EMN50-SC.png" TargetMode="External"/><Relationship Id="rId66" Type="http://schemas.openxmlformats.org/officeDocument/2006/relationships/hyperlink" Target="http://media.aquasound.eu/foto/WMA30-TW.png" TargetMode="External"/><Relationship Id="rId87" Type="http://schemas.openxmlformats.org/officeDocument/2006/relationships/hyperlink" Target="http://media.aquasound.eu/foto/SPKSAMBADT-Z.png" TargetMode="External"/><Relationship Id="rId110" Type="http://schemas.openxmlformats.org/officeDocument/2006/relationships/hyperlink" Target="https://aquasound.eu/nl/bluetooth-inbouw-speakers/" TargetMode="External"/><Relationship Id="rId115" Type="http://schemas.openxmlformats.org/officeDocument/2006/relationships/hyperlink" Target="http://media.aquasound.eu/foto/BMN50EASY-SR.png" TargetMode="External"/><Relationship Id="rId131" Type="http://schemas.openxmlformats.org/officeDocument/2006/relationships/hyperlink" Target="https://aquasound.eu/nl/badkamerradio/" TargetMode="External"/><Relationship Id="rId136" Type="http://schemas.openxmlformats.org/officeDocument/2006/relationships/hyperlink" Target="http://media.aquasound.eu/foto/EMN50-SB.png" TargetMode="External"/><Relationship Id="rId157" Type="http://schemas.openxmlformats.org/officeDocument/2006/relationships/hyperlink" Target="http://media.aquasound.eu/foto/SPKZumba-G.png" TargetMode="External"/><Relationship Id="rId178" Type="http://schemas.openxmlformats.org/officeDocument/2006/relationships/hyperlink" Target="http://media.aquasound.eu/foto/SKS150-BB.png" TargetMode="External"/><Relationship Id="rId61" Type="http://schemas.openxmlformats.org/officeDocument/2006/relationships/hyperlink" Target="http://media.aquasound.eu/foto/SpkSamba4065-W.png" TargetMode="External"/><Relationship Id="rId82" Type="http://schemas.openxmlformats.org/officeDocument/2006/relationships/hyperlink" Target="http://media.aquasound.eu/foto/EMN70.png" TargetMode="External"/><Relationship Id="rId152" Type="http://schemas.openxmlformats.org/officeDocument/2006/relationships/hyperlink" Target="http://media.aquasound.eu/foto/SpkSamba4065-G.png" TargetMode="External"/><Relationship Id="rId173" Type="http://schemas.openxmlformats.org/officeDocument/2006/relationships/hyperlink" Target="http://media.aquasound.eu/foto/WMA70-ZI.png" TargetMode="External"/><Relationship Id="rId194" Type="http://schemas.openxmlformats.org/officeDocument/2006/relationships/hyperlink" Target="http://media.aquasound.eu/foto/BMN50EASY-TC.png" TargetMode="External"/><Relationship Id="rId199" Type="http://schemas.openxmlformats.org/officeDocument/2006/relationships/hyperlink" Target="http://media.aquasound.eu/foto/SKS150-b.png" TargetMode="External"/><Relationship Id="rId203" Type="http://schemas.openxmlformats.org/officeDocument/2006/relationships/hyperlink" Target="http://media.aquasound.eu/foto/SKS150-b.png" TargetMode="External"/><Relationship Id="rId208" Type="http://schemas.openxmlformats.org/officeDocument/2006/relationships/hyperlink" Target="https://aquasound.eu/nl/blog/handleiding-n-joy-badkamerradio-bluetooth/" TargetMode="External"/><Relationship Id="rId229" Type="http://schemas.openxmlformats.org/officeDocument/2006/relationships/drawing" Target="../drawings/drawing1.xml"/><Relationship Id="rId19" Type="http://schemas.openxmlformats.org/officeDocument/2006/relationships/hyperlink" Target="https://aquasound.eu/nl/badkamerradio/" TargetMode="External"/><Relationship Id="rId224" Type="http://schemas.openxmlformats.org/officeDocument/2006/relationships/hyperlink" Target="https://aquasound.eu/nl/blog/handleiding-n-joy-badkamerradio-bluetooth/" TargetMode="External"/><Relationship Id="rId14" Type="http://schemas.openxmlformats.org/officeDocument/2006/relationships/hyperlink" Target="https://aquasound.eu/nl/bluetooth-inbouw-speakers/" TargetMode="External"/><Relationship Id="rId30" Type="http://schemas.openxmlformats.org/officeDocument/2006/relationships/hyperlink" Target="http://media.aquasound.eu/foto/BMN30Easy-RW.png" TargetMode="External"/><Relationship Id="rId35" Type="http://schemas.openxmlformats.org/officeDocument/2006/relationships/hyperlink" Target="http://media.aquasound.eu/foto/BMN70Easy-ZC.png" TargetMode="External"/><Relationship Id="rId56" Type="http://schemas.openxmlformats.org/officeDocument/2006/relationships/hyperlink" Target="http://media.aquasound.eu/foto/SPKZumba-C.png" TargetMode="External"/><Relationship Id="rId77" Type="http://schemas.openxmlformats.org/officeDocument/2006/relationships/hyperlink" Target="http://media.aquasound.eu/foto/BMN.png" TargetMode="External"/><Relationship Id="rId100" Type="http://schemas.openxmlformats.org/officeDocument/2006/relationships/hyperlink" Target="https://aquasound.eu/nl/blog/handleiding-bluetooth-audiosystemen/" TargetMode="External"/><Relationship Id="rId105" Type="http://schemas.openxmlformats.org/officeDocument/2006/relationships/hyperlink" Target="https://aquasound.eu/nl/bluetooth-inbouw-speakers/" TargetMode="External"/><Relationship Id="rId126" Type="http://schemas.openxmlformats.org/officeDocument/2006/relationships/hyperlink" Target="http://media.aquasound.eu/foto/EMN30-RG.png" TargetMode="External"/><Relationship Id="rId147" Type="http://schemas.openxmlformats.org/officeDocument/2006/relationships/hyperlink" Target="http://media.aquasound.eu/foto/SPKRumba-G.png" TargetMode="External"/><Relationship Id="rId168" Type="http://schemas.openxmlformats.org/officeDocument/2006/relationships/hyperlink" Target="http://media.aquasound.eu/foto/WMA50-SI.png" TargetMode="External"/><Relationship Id="rId8" Type="http://schemas.openxmlformats.org/officeDocument/2006/relationships/hyperlink" Target="https://aquasound.eu/nl/bluetooth-inbouw-speakers/" TargetMode="External"/><Relationship Id="rId51" Type="http://schemas.openxmlformats.org/officeDocument/2006/relationships/hyperlink" Target="http://media.aquasound.eu/foto/SPKRumba-C.png" TargetMode="External"/><Relationship Id="rId72" Type="http://schemas.openxmlformats.org/officeDocument/2006/relationships/hyperlink" Target="http://media.aquasound.eu/foto/WMA50-SC.png" TargetMode="External"/><Relationship Id="rId93" Type="http://schemas.openxmlformats.org/officeDocument/2006/relationships/hyperlink" Target="http://media.aquasound.eu/foto/AMBIANCE-BATHROOM-SPEAKERS.jpg" TargetMode="External"/><Relationship Id="rId98" Type="http://schemas.openxmlformats.org/officeDocument/2006/relationships/hyperlink" Target="https://aquasound.eu/nl/blog/handleiding-bluetooth-audiosystemen/" TargetMode="External"/><Relationship Id="rId121" Type="http://schemas.openxmlformats.org/officeDocument/2006/relationships/hyperlink" Target="https://aquasound.eu/nl/bluetooth-inbouw-speakers/" TargetMode="External"/><Relationship Id="rId142" Type="http://schemas.openxmlformats.org/officeDocument/2006/relationships/hyperlink" Target="http://media.aquasound.eu/foto/EMN70-ZG.png" TargetMode="External"/><Relationship Id="rId163" Type="http://schemas.openxmlformats.org/officeDocument/2006/relationships/hyperlink" Target="http://media.aquasound.eu/foto/WMA30-RI.png" TargetMode="External"/><Relationship Id="rId184" Type="http://schemas.openxmlformats.org/officeDocument/2006/relationships/hyperlink" Target="http://media.aquasound.eu/foto/SKS150-BW.png" TargetMode="External"/><Relationship Id="rId189" Type="http://schemas.openxmlformats.org/officeDocument/2006/relationships/hyperlink" Target="http://media.aquasound.eu/foto/BMN50EASY-JW.png" TargetMode="External"/><Relationship Id="rId219" Type="http://schemas.openxmlformats.org/officeDocument/2006/relationships/hyperlink" Target="http://media.aquasound.eu/foto/AMBIANCE-LADY-BATHROOM.png" TargetMode="External"/><Relationship Id="rId3" Type="http://schemas.openxmlformats.org/officeDocument/2006/relationships/hyperlink" Target="https://aquasound.eu/nl/bluetooth-inbouw-speakers/" TargetMode="External"/><Relationship Id="rId214" Type="http://schemas.openxmlformats.org/officeDocument/2006/relationships/hyperlink" Target="https://aquasound.eu/nl/blog/handleiding-n-joy-badkamerradio-bluetooth/" TargetMode="External"/><Relationship Id="rId230" Type="http://schemas.openxmlformats.org/officeDocument/2006/relationships/vmlDrawing" Target="../drawings/vmlDrawing1.vml"/><Relationship Id="rId25" Type="http://schemas.openxmlformats.org/officeDocument/2006/relationships/hyperlink" Target="https://aquasound.eu/nl/blog/handleiding-bluetooth-audiosystemen/" TargetMode="External"/><Relationship Id="rId46" Type="http://schemas.openxmlformats.org/officeDocument/2006/relationships/hyperlink" Target="http://media.aquasound.eu/foto/EMN50-SW.png" TargetMode="External"/><Relationship Id="rId67" Type="http://schemas.openxmlformats.org/officeDocument/2006/relationships/hyperlink" Target="http://media.aquasound.eu/foto/WMA30-TZ.png" TargetMode="External"/><Relationship Id="rId116" Type="http://schemas.openxmlformats.org/officeDocument/2006/relationships/hyperlink" Target="https://aquasound.eu/nl/bluetooth-inbouw-speakers/" TargetMode="External"/><Relationship Id="rId137" Type="http://schemas.openxmlformats.org/officeDocument/2006/relationships/hyperlink" Target="http://media.aquasound.eu/foto/EMN50-SG.png" TargetMode="External"/><Relationship Id="rId158" Type="http://schemas.openxmlformats.org/officeDocument/2006/relationships/hyperlink" Target="http://media.aquasound.eu/foto/SPKZumba-I.png" TargetMode="External"/><Relationship Id="rId20" Type="http://schemas.openxmlformats.org/officeDocument/2006/relationships/hyperlink" Target="https://aquasound.eu/nl/badkamerradio/" TargetMode="External"/><Relationship Id="rId41" Type="http://schemas.openxmlformats.org/officeDocument/2006/relationships/hyperlink" Target="http://media.aquasound.eu/foto/EMN30-TW.png" TargetMode="External"/><Relationship Id="rId62" Type="http://schemas.openxmlformats.org/officeDocument/2006/relationships/hyperlink" Target="http://media.aquasound.eu/foto/SpkSamba4065-Z.png" TargetMode="External"/><Relationship Id="rId83" Type="http://schemas.openxmlformats.org/officeDocument/2006/relationships/hyperlink" Target="http://media.aquasound.eu/foto/SPKJAZZ.png" TargetMode="External"/><Relationship Id="rId88" Type="http://schemas.openxmlformats.org/officeDocument/2006/relationships/hyperlink" Target="http://media.aquasound.eu/foto/AMBIANCE-MAN-KITCHEN.png" TargetMode="External"/><Relationship Id="rId111" Type="http://schemas.openxmlformats.org/officeDocument/2006/relationships/hyperlink" Target="https://aquasound.eu/nl/bluetooth-inbouw-speakers/" TargetMode="External"/><Relationship Id="rId132" Type="http://schemas.openxmlformats.org/officeDocument/2006/relationships/hyperlink" Target="https://aquasound.eu/nl/badkamerradio/" TargetMode="External"/><Relationship Id="rId153" Type="http://schemas.openxmlformats.org/officeDocument/2006/relationships/hyperlink" Target="http://media.aquasound.eu/foto/SpkSamba4065-I.png" TargetMode="External"/><Relationship Id="rId174" Type="http://schemas.openxmlformats.org/officeDocument/2006/relationships/hyperlink" Target="http://media.aquasound.eu/foto/WMA70-ZK.png" TargetMode="External"/><Relationship Id="rId179" Type="http://schemas.openxmlformats.org/officeDocument/2006/relationships/hyperlink" Target="http://media.aquasound.eu/foto/SKS150-BC.png" TargetMode="External"/><Relationship Id="rId195" Type="http://schemas.openxmlformats.org/officeDocument/2006/relationships/hyperlink" Target="http://media.aquasound.eu/foto/BMN50EASY-TW.png" TargetMode="External"/><Relationship Id="rId209" Type="http://schemas.openxmlformats.org/officeDocument/2006/relationships/hyperlink" Target="http://media.aquasound.eu/foto/AMBIANCE-LADY-BATHROOM.png" TargetMode="External"/><Relationship Id="rId190" Type="http://schemas.openxmlformats.org/officeDocument/2006/relationships/hyperlink" Target="http://media.aquasound.eu/foto/BMN50EASY-JZ.png" TargetMode="External"/><Relationship Id="rId204" Type="http://schemas.openxmlformats.org/officeDocument/2006/relationships/hyperlink" Target="http://media.aquasound.eu/foto/SKS150-b.png" TargetMode="External"/><Relationship Id="rId220" Type="http://schemas.openxmlformats.org/officeDocument/2006/relationships/hyperlink" Target="https://aquasound.eu/nl/blog/handleiding-n-joy-badkamerradio-bluetooth/" TargetMode="External"/><Relationship Id="rId225" Type="http://schemas.openxmlformats.org/officeDocument/2006/relationships/hyperlink" Target="http://media.aquasound.eu/foto/AMBIANCE-LADY-BATHROOM.png" TargetMode="External"/><Relationship Id="rId15" Type="http://schemas.openxmlformats.org/officeDocument/2006/relationships/hyperlink" Target="https://aquasound.eu/nl/bluetooth-inbouw-speakers/" TargetMode="External"/><Relationship Id="rId36" Type="http://schemas.openxmlformats.org/officeDocument/2006/relationships/hyperlink" Target="http://media.aquasound.eu/foto/BMN50Easy-SZ.png" TargetMode="External"/><Relationship Id="rId57" Type="http://schemas.openxmlformats.org/officeDocument/2006/relationships/hyperlink" Target="http://media.aquasound.eu/foto/SPKTWIST135-C.png" TargetMode="External"/><Relationship Id="rId106" Type="http://schemas.openxmlformats.org/officeDocument/2006/relationships/hyperlink" Target="http://media.aquasound.eu/foto/BMN30EASY-RI.png" TargetMode="External"/><Relationship Id="rId127" Type="http://schemas.openxmlformats.org/officeDocument/2006/relationships/hyperlink" Target="http://media.aquasound.eu/foto/EMN30-RI.png" TargetMode="External"/><Relationship Id="rId10" Type="http://schemas.openxmlformats.org/officeDocument/2006/relationships/hyperlink" Target="https://aquasound.eu/nl/bluetooth-inbouw-speakers/" TargetMode="External"/><Relationship Id="rId31" Type="http://schemas.openxmlformats.org/officeDocument/2006/relationships/hyperlink" Target="http://media.aquasound.eu/foto/BMN30Easy-RC.png" TargetMode="External"/><Relationship Id="rId52" Type="http://schemas.openxmlformats.org/officeDocument/2006/relationships/hyperlink" Target="http://media.aquasound.eu/foto/SPKRumba-W.png" TargetMode="External"/><Relationship Id="rId73" Type="http://schemas.openxmlformats.org/officeDocument/2006/relationships/hyperlink" Target="http://media.aquasound.eu/foto/WMA50-SW.png" TargetMode="External"/><Relationship Id="rId78" Type="http://schemas.openxmlformats.org/officeDocument/2006/relationships/hyperlink" Target="http://media.aquasound.eu/foto/BMN.png" TargetMode="External"/><Relationship Id="rId94" Type="http://schemas.openxmlformats.org/officeDocument/2006/relationships/hyperlink" Target="http://media.aquasound.eu/foto/AMBIANCE-BATHROOM-SPEAKERS.jpg" TargetMode="External"/><Relationship Id="rId99" Type="http://schemas.openxmlformats.org/officeDocument/2006/relationships/hyperlink" Target="https://aquasound.eu/nl/blog/handleiding-bluetooth-audiosystemen/" TargetMode="External"/><Relationship Id="rId101" Type="http://schemas.openxmlformats.org/officeDocument/2006/relationships/hyperlink" Target="http://media.aquasound.eu/foto/EMCISET2.png" TargetMode="External"/><Relationship Id="rId122" Type="http://schemas.openxmlformats.org/officeDocument/2006/relationships/hyperlink" Target="http://media.aquasound.eu/foto/BMN70Easy-ZB.png" TargetMode="External"/><Relationship Id="rId143" Type="http://schemas.openxmlformats.org/officeDocument/2006/relationships/hyperlink" Target="http://media.aquasound.eu/foto/EMN70-ZI.png" TargetMode="External"/><Relationship Id="rId148" Type="http://schemas.openxmlformats.org/officeDocument/2006/relationships/hyperlink" Target="http://media.aquasound.eu/foto/SPKRumba-I.png" TargetMode="External"/><Relationship Id="rId164" Type="http://schemas.openxmlformats.org/officeDocument/2006/relationships/hyperlink" Target="http://media.aquasound.eu/foto/WMA30-RK.png" TargetMode="External"/><Relationship Id="rId169" Type="http://schemas.openxmlformats.org/officeDocument/2006/relationships/hyperlink" Target="http://media.aquasound.eu/foto/WMA50-SK.png" TargetMode="External"/><Relationship Id="rId185" Type="http://schemas.openxmlformats.org/officeDocument/2006/relationships/hyperlink" Target="http://media.aquasound.eu/foto/SKS150-BZ.png" TargetMode="External"/><Relationship Id="rId4" Type="http://schemas.openxmlformats.org/officeDocument/2006/relationships/hyperlink" Target="https://aquasound.eu/nl/bluetooth-inbouw-speakers/" TargetMode="External"/><Relationship Id="rId9" Type="http://schemas.openxmlformats.org/officeDocument/2006/relationships/hyperlink" Target="https://aquasound.eu/nl/bluetooth-inbouw-speakers/" TargetMode="External"/><Relationship Id="rId180" Type="http://schemas.openxmlformats.org/officeDocument/2006/relationships/hyperlink" Target="http://media.aquasound.eu/foto/SKS150-BG.png" TargetMode="External"/><Relationship Id="rId210" Type="http://schemas.openxmlformats.org/officeDocument/2006/relationships/hyperlink" Target="https://aquasound.eu/nl/blog/handleiding-n-joy-badkamerradio-bluetooth/" TargetMode="External"/><Relationship Id="rId215" Type="http://schemas.openxmlformats.org/officeDocument/2006/relationships/hyperlink" Target="http://media.aquasound.eu/foto/AMBIANCE-LADY-BATHROOM.png" TargetMode="External"/><Relationship Id="rId26" Type="http://schemas.openxmlformats.org/officeDocument/2006/relationships/hyperlink" Target="https://aquasound.eu/nl/blog/handleiding-bluetooth-audiosystemen/" TargetMode="External"/><Relationship Id="rId231" Type="http://schemas.openxmlformats.org/officeDocument/2006/relationships/comments" Target="../comments1.xml"/><Relationship Id="rId47" Type="http://schemas.openxmlformats.org/officeDocument/2006/relationships/hyperlink" Target="http://media.aquasound.eu/foto/EMN50-SZ.png" TargetMode="External"/><Relationship Id="rId68" Type="http://schemas.openxmlformats.org/officeDocument/2006/relationships/hyperlink" Target="http://media.aquasound.eu/foto/WMA70-ZW.png" TargetMode="External"/><Relationship Id="rId89" Type="http://schemas.openxmlformats.org/officeDocument/2006/relationships/hyperlink" Target="http://media.aquasound.eu/foto/AMBIANCE-LADY-BATHROOM.png" TargetMode="External"/><Relationship Id="rId112" Type="http://schemas.openxmlformats.org/officeDocument/2006/relationships/hyperlink" Target="http://media.aquasound.eu/foto/BMN50EASY-SG.png" TargetMode="External"/><Relationship Id="rId133" Type="http://schemas.openxmlformats.org/officeDocument/2006/relationships/hyperlink" Target="https://aquasound.eu/nl/badkamerradio/" TargetMode="External"/><Relationship Id="rId154" Type="http://schemas.openxmlformats.org/officeDocument/2006/relationships/hyperlink" Target="http://media.aquasound.eu/foto/SpkSamba4065-I.png" TargetMode="External"/><Relationship Id="rId175" Type="http://schemas.openxmlformats.org/officeDocument/2006/relationships/hyperlink" Target="http://media.aquasound.eu/foto/WMA70-ZR.png" TargetMode="External"/><Relationship Id="rId196" Type="http://schemas.openxmlformats.org/officeDocument/2006/relationships/hyperlink" Target="http://media.aquasound.eu/foto/EMCHDRL.png" TargetMode="External"/><Relationship Id="rId200" Type="http://schemas.openxmlformats.org/officeDocument/2006/relationships/hyperlink" Target="http://media.aquasound.eu/foto/SKS150-b.png" TargetMode="External"/><Relationship Id="rId16" Type="http://schemas.openxmlformats.org/officeDocument/2006/relationships/hyperlink" Target="https://aquasound.eu/nl/badkamerradio/" TargetMode="External"/><Relationship Id="rId221" Type="http://schemas.openxmlformats.org/officeDocument/2006/relationships/hyperlink" Target="http://media.aquasound.eu/foto/AMBIANCE-LADY-BATHROOM.png" TargetMode="External"/><Relationship Id="rId37" Type="http://schemas.openxmlformats.org/officeDocument/2006/relationships/hyperlink" Target="http://media.aquasound.eu/foto/BMN50Easy-SW.png" TargetMode="External"/><Relationship Id="rId58" Type="http://schemas.openxmlformats.org/officeDocument/2006/relationships/hyperlink" Target="http://media.aquasound.eu/foto/SPKTWIST135-W.png" TargetMode="External"/><Relationship Id="rId79" Type="http://schemas.openxmlformats.org/officeDocument/2006/relationships/hyperlink" Target="http://media.aquasound.eu/foto/EMN16CTRL.png" TargetMode="External"/><Relationship Id="rId102" Type="http://schemas.openxmlformats.org/officeDocument/2006/relationships/hyperlink" Target="https://aquasound.eu/nl/blog/handleiding-n-joy-badkamerradio-bluetooth/" TargetMode="External"/><Relationship Id="rId123" Type="http://schemas.openxmlformats.org/officeDocument/2006/relationships/hyperlink" Target="https://aquasound.eu/nl/bluetooth-inbouw-speakers/" TargetMode="External"/><Relationship Id="rId144" Type="http://schemas.openxmlformats.org/officeDocument/2006/relationships/hyperlink" Target="http://media.aquasound.eu/foto/EMN70-ZK.png" TargetMode="External"/><Relationship Id="rId90" Type="http://schemas.openxmlformats.org/officeDocument/2006/relationships/hyperlink" Target="http://media.aquasound.eu/foto/AMBIANCE-LADY-BATHROOM.png" TargetMode="External"/><Relationship Id="rId165" Type="http://schemas.openxmlformats.org/officeDocument/2006/relationships/hyperlink" Target="http://media.aquasound.eu/foto/WMA30-RR.png" TargetMode="External"/><Relationship Id="rId186" Type="http://schemas.openxmlformats.org/officeDocument/2006/relationships/hyperlink" Target="https://aquasound.eu/nl/bluetooth-inbouw-speakers/" TargetMode="External"/><Relationship Id="rId211" Type="http://schemas.openxmlformats.org/officeDocument/2006/relationships/hyperlink" Target="http://media.aquasound.eu/foto/AMBIANCE-LADY-BATHROOM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71"/>
  <sheetViews>
    <sheetView tabSelected="1" zoomScale="115" zoomScaleNormal="11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40" sqref="A40"/>
    </sheetView>
  </sheetViews>
  <sheetFormatPr defaultColWidth="9" defaultRowHeight="15" x14ac:dyDescent="0.25"/>
  <cols>
    <col min="1" max="1" width="15.7109375" style="2" bestFit="1" customWidth="1"/>
    <col min="2" max="2" width="22.42578125" style="2" customWidth="1"/>
    <col min="3" max="3" width="16" style="2" bestFit="1" customWidth="1"/>
    <col min="4" max="4" width="15.7109375" bestFit="1" customWidth="1"/>
    <col min="5" max="5" width="29.85546875" bestFit="1" customWidth="1"/>
    <col min="6" max="6" width="13.7109375" bestFit="1" customWidth="1"/>
    <col min="7" max="7" width="126.140625" bestFit="1" customWidth="1"/>
    <col min="8" max="8" width="12.5703125" bestFit="1" customWidth="1"/>
    <col min="9" max="9" width="15" bestFit="1" customWidth="1"/>
    <col min="10" max="10" width="18.28515625" bestFit="1" customWidth="1"/>
    <col min="11" max="12" width="18.28515625" customWidth="1"/>
    <col min="13" max="13" width="12.28515625" style="30" bestFit="1" customWidth="1"/>
    <col min="14" max="14" width="9.28515625" bestFit="1" customWidth="1"/>
    <col min="15" max="15" width="15.5703125" bestFit="1" customWidth="1"/>
    <col min="16" max="16" width="15.7109375" bestFit="1" customWidth="1"/>
    <col min="17" max="17" width="33.140625" bestFit="1" customWidth="1"/>
    <col min="18" max="18" width="17.7109375" bestFit="1" customWidth="1"/>
    <col min="19" max="19" width="18.140625" bestFit="1" customWidth="1"/>
    <col min="20" max="20" width="18.28515625" bestFit="1" customWidth="1"/>
    <col min="21" max="21" width="14.85546875" bestFit="1" customWidth="1"/>
    <col min="22" max="22" width="18.5703125" bestFit="1" customWidth="1"/>
    <col min="23" max="23" width="16.140625" bestFit="1" customWidth="1"/>
    <col min="24" max="24" width="22.140625" bestFit="1" customWidth="1"/>
    <col min="25" max="25" width="13.7109375" bestFit="1" customWidth="1"/>
    <col min="26" max="26" width="13.85546875" bestFit="1" customWidth="1"/>
    <col min="27" max="27" width="19.140625" bestFit="1" customWidth="1"/>
    <col min="28" max="28" width="13.85546875" bestFit="1" customWidth="1"/>
    <col min="29" max="29" width="14" style="20" bestFit="1" customWidth="1"/>
    <col min="30" max="30" width="11.140625" bestFit="1" customWidth="1"/>
    <col min="31" max="31" width="7.28515625" bestFit="1" customWidth="1"/>
    <col min="32" max="32" width="13.5703125" bestFit="1" customWidth="1"/>
    <col min="33" max="33" width="16.42578125" bestFit="1" customWidth="1"/>
    <col min="34" max="34" width="13.5703125" bestFit="1" customWidth="1"/>
    <col min="35" max="35" width="45.7109375" bestFit="1" customWidth="1"/>
    <col min="36" max="36" width="38.5703125" style="2" bestFit="1" customWidth="1"/>
    <col min="37" max="37" width="44.85546875" bestFit="1" customWidth="1"/>
    <col min="38" max="38" width="57.42578125" bestFit="1" customWidth="1"/>
    <col min="39" max="39" width="73.5703125" bestFit="1" customWidth="1"/>
  </cols>
  <sheetData>
    <row r="1" spans="1:39" s="18" customFormat="1" ht="15.75" thickBot="1" x14ac:dyDescent="0.3">
      <c r="A1" s="54"/>
      <c r="B1" s="54"/>
      <c r="C1" s="54"/>
      <c r="D1" s="55" t="s">
        <v>0</v>
      </c>
      <c r="E1" s="55" t="s">
        <v>0</v>
      </c>
      <c r="F1" s="55" t="s">
        <v>0</v>
      </c>
      <c r="G1" s="55" t="s">
        <v>0</v>
      </c>
      <c r="H1" s="55"/>
      <c r="I1" s="55" t="s">
        <v>0</v>
      </c>
      <c r="J1" s="55" t="s">
        <v>0</v>
      </c>
      <c r="K1" s="55"/>
      <c r="L1" s="55"/>
      <c r="M1" s="55" t="s">
        <v>0</v>
      </c>
      <c r="AC1" s="53"/>
      <c r="AJ1" s="76"/>
    </row>
    <row r="2" spans="1:39" x14ac:dyDescent="0.25">
      <c r="A2" s="19" t="s">
        <v>761</v>
      </c>
      <c r="B2" s="89" t="s">
        <v>759</v>
      </c>
      <c r="C2" s="93"/>
      <c r="D2" s="93"/>
      <c r="E2" s="93" t="s">
        <v>760</v>
      </c>
      <c r="F2" s="94"/>
      <c r="I2" s="19"/>
      <c r="M2"/>
      <c r="S2" t="s">
        <v>1</v>
      </c>
    </row>
    <row r="3" spans="1:39" x14ac:dyDescent="0.25">
      <c r="B3" s="90" t="s">
        <v>2</v>
      </c>
      <c r="C3" s="98" t="s">
        <v>373</v>
      </c>
      <c r="D3" s="95" t="s">
        <v>371</v>
      </c>
      <c r="E3" s="97" t="s">
        <v>374</v>
      </c>
      <c r="F3" s="96"/>
      <c r="I3" s="2"/>
      <c r="U3" t="s">
        <v>1</v>
      </c>
      <c r="V3" t="s">
        <v>1</v>
      </c>
      <c r="AG3" t="s">
        <v>1</v>
      </c>
    </row>
    <row r="4" spans="1:39" x14ac:dyDescent="0.25">
      <c r="B4" s="91" t="s">
        <v>3</v>
      </c>
      <c r="C4" s="81">
        <v>200</v>
      </c>
      <c r="D4" s="82"/>
      <c r="E4" s="83" t="s">
        <v>4</v>
      </c>
      <c r="F4" s="84"/>
      <c r="I4" s="2"/>
    </row>
    <row r="5" spans="1:39" x14ac:dyDescent="0.25">
      <c r="B5" s="90"/>
      <c r="C5" s="81">
        <v>220</v>
      </c>
      <c r="D5" s="82"/>
      <c r="E5" s="83" t="s">
        <v>5</v>
      </c>
      <c r="F5" s="84"/>
      <c r="N5" s="19"/>
      <c r="O5" s="19"/>
      <c r="Q5" t="s">
        <v>1</v>
      </c>
    </row>
    <row r="6" spans="1:39" ht="15.75" thickBot="1" x14ac:dyDescent="0.3">
      <c r="B6" s="92"/>
      <c r="C6" s="85">
        <v>240</v>
      </c>
      <c r="D6" s="86"/>
      <c r="E6" s="87" t="s">
        <v>6</v>
      </c>
      <c r="F6" s="88"/>
      <c r="H6" t="s">
        <v>1</v>
      </c>
      <c r="N6" s="19"/>
      <c r="O6" s="19"/>
    </row>
    <row r="7" spans="1:39" x14ac:dyDescent="0.25">
      <c r="D7" s="19"/>
      <c r="I7" t="s">
        <v>1</v>
      </c>
      <c r="Q7" s="47" t="s">
        <v>7</v>
      </c>
      <c r="R7" s="48"/>
      <c r="S7" s="48"/>
      <c r="T7" s="48"/>
      <c r="U7" s="48"/>
      <c r="V7" s="49"/>
      <c r="X7" s="32" t="s">
        <v>8</v>
      </c>
      <c r="Y7" s="33"/>
      <c r="Z7" s="34"/>
      <c r="AA7" s="35" t="s">
        <v>9</v>
      </c>
      <c r="AB7" s="36"/>
      <c r="AC7" s="37"/>
      <c r="AD7" s="20"/>
      <c r="AI7" s="2"/>
      <c r="AM7" s="2"/>
    </row>
    <row r="8" spans="1:39" s="1" customFormat="1" ht="21.75" customHeight="1" x14ac:dyDescent="0.25">
      <c r="A8" s="59" t="s">
        <v>10</v>
      </c>
      <c r="B8" s="59" t="s">
        <v>11</v>
      </c>
      <c r="C8" s="59" t="s">
        <v>11</v>
      </c>
      <c r="D8" s="59" t="s">
        <v>12</v>
      </c>
      <c r="E8" s="59" t="s">
        <v>13</v>
      </c>
      <c r="F8" s="59" t="s">
        <v>14</v>
      </c>
      <c r="G8" s="59" t="s">
        <v>15</v>
      </c>
      <c r="H8" s="59" t="s">
        <v>355</v>
      </c>
      <c r="I8" s="59" t="s">
        <v>16</v>
      </c>
      <c r="J8" s="109" t="s">
        <v>17</v>
      </c>
      <c r="K8" s="110" t="s">
        <v>371</v>
      </c>
      <c r="L8" s="111" t="s">
        <v>372</v>
      </c>
      <c r="M8" s="60" t="s">
        <v>18</v>
      </c>
      <c r="N8" s="61" t="s">
        <v>19</v>
      </c>
      <c r="O8" s="61" t="s">
        <v>20</v>
      </c>
      <c r="P8" s="61" t="s">
        <v>375</v>
      </c>
      <c r="Q8" s="62" t="s">
        <v>21</v>
      </c>
      <c r="R8" s="61" t="s">
        <v>22</v>
      </c>
      <c r="S8" s="61" t="s">
        <v>23</v>
      </c>
      <c r="T8" s="63" t="s">
        <v>24</v>
      </c>
      <c r="U8" s="63" t="s">
        <v>25</v>
      </c>
      <c r="V8" s="63" t="s">
        <v>26</v>
      </c>
      <c r="W8" s="63" t="s">
        <v>27</v>
      </c>
      <c r="X8" s="64" t="s">
        <v>28</v>
      </c>
      <c r="Y8" s="64" t="s">
        <v>29</v>
      </c>
      <c r="Z8" s="64" t="s">
        <v>30</v>
      </c>
      <c r="AA8" s="64" t="s">
        <v>31</v>
      </c>
      <c r="AB8" s="64" t="s">
        <v>32</v>
      </c>
      <c r="AC8" s="64" t="s">
        <v>33</v>
      </c>
      <c r="AD8" s="65" t="s">
        <v>34</v>
      </c>
      <c r="AE8" s="64" t="s">
        <v>35</v>
      </c>
      <c r="AF8" s="63" t="s">
        <v>36</v>
      </c>
      <c r="AG8" s="66" t="s">
        <v>37</v>
      </c>
      <c r="AH8" s="99" t="s">
        <v>376</v>
      </c>
      <c r="AI8" s="67" t="s">
        <v>38</v>
      </c>
      <c r="AJ8" s="67" t="s">
        <v>377</v>
      </c>
      <c r="AK8" s="68" t="s">
        <v>39</v>
      </c>
      <c r="AL8" s="69" t="s">
        <v>40</v>
      </c>
      <c r="AM8" s="69" t="s">
        <v>41</v>
      </c>
    </row>
    <row r="9" spans="1:39" x14ac:dyDescent="0.25">
      <c r="A9" s="114" t="s">
        <v>53</v>
      </c>
      <c r="B9" s="51"/>
      <c r="C9" s="51"/>
      <c r="D9" s="39" t="s">
        <v>42</v>
      </c>
      <c r="E9" s="2" t="s">
        <v>54</v>
      </c>
      <c r="F9" s="2" t="s">
        <v>55</v>
      </c>
      <c r="G9" s="2" t="s">
        <v>56</v>
      </c>
      <c r="H9" s="78" t="s">
        <v>358</v>
      </c>
      <c r="J9" s="3">
        <v>206</v>
      </c>
      <c r="K9" s="80">
        <f t="shared" ref="K9:K41" si="0">$D$6</f>
        <v>0</v>
      </c>
      <c r="L9" s="3">
        <f t="shared" ref="L9:L26" si="1">J9-(J9*K9)</f>
        <v>206</v>
      </c>
      <c r="M9" s="31" t="s">
        <v>45</v>
      </c>
      <c r="N9" s="4">
        <v>240</v>
      </c>
      <c r="O9" s="8">
        <v>2022</v>
      </c>
      <c r="P9" s="8" t="s">
        <v>46</v>
      </c>
      <c r="S9" s="13" t="s">
        <v>46</v>
      </c>
      <c r="W9" s="8" t="s">
        <v>57</v>
      </c>
      <c r="X9" s="43">
        <v>320</v>
      </c>
      <c r="Y9" s="43">
        <v>100</v>
      </c>
      <c r="Z9" s="43">
        <v>90</v>
      </c>
      <c r="AA9" s="41">
        <v>135</v>
      </c>
      <c r="AB9" s="41">
        <v>135</v>
      </c>
      <c r="AC9" s="41">
        <v>45</v>
      </c>
      <c r="AD9" s="21">
        <v>0.6</v>
      </c>
      <c r="AE9" s="9" t="s">
        <v>47</v>
      </c>
      <c r="AF9" s="8" t="s">
        <v>50</v>
      </c>
      <c r="AG9" s="27">
        <v>85184000</v>
      </c>
      <c r="AH9" s="17" t="s">
        <v>46</v>
      </c>
      <c r="AI9" s="58" t="s">
        <v>58</v>
      </c>
      <c r="AJ9" s="58"/>
      <c r="AK9" s="75" t="s">
        <v>59</v>
      </c>
      <c r="AL9" s="58" t="s">
        <v>367</v>
      </c>
      <c r="AM9" s="75" t="s">
        <v>60</v>
      </c>
    </row>
    <row r="10" spans="1:39" x14ac:dyDescent="0.25">
      <c r="A10" s="114" t="s">
        <v>378</v>
      </c>
      <c r="B10" s="51"/>
      <c r="C10" s="51"/>
      <c r="D10" s="39" t="s">
        <v>42</v>
      </c>
      <c r="E10" s="56" t="s">
        <v>379</v>
      </c>
      <c r="F10" s="2" t="s">
        <v>55</v>
      </c>
      <c r="G10" s="2" t="s">
        <v>380</v>
      </c>
      <c r="H10" s="2" t="s">
        <v>356</v>
      </c>
      <c r="I10" s="2" t="s">
        <v>381</v>
      </c>
      <c r="J10" s="11">
        <v>338</v>
      </c>
      <c r="K10" s="80">
        <f t="shared" si="0"/>
        <v>0</v>
      </c>
      <c r="L10" s="3">
        <f t="shared" si="1"/>
        <v>338</v>
      </c>
      <c r="M10" s="31" t="s">
        <v>65</v>
      </c>
      <c r="N10" s="4">
        <v>240</v>
      </c>
      <c r="O10" s="8">
        <v>2025</v>
      </c>
      <c r="P10" s="8" t="s">
        <v>46</v>
      </c>
      <c r="R10" s="12"/>
      <c r="S10" s="13" t="s">
        <v>46</v>
      </c>
      <c r="W10" s="8" t="s">
        <v>66</v>
      </c>
      <c r="X10" s="43">
        <v>490</v>
      </c>
      <c r="Y10" s="43">
        <v>240</v>
      </c>
      <c r="Z10" s="43">
        <v>110</v>
      </c>
      <c r="AA10" s="41">
        <v>135</v>
      </c>
      <c r="AB10" s="41">
        <v>135</v>
      </c>
      <c r="AC10" s="41">
        <v>45</v>
      </c>
      <c r="AD10" s="21">
        <v>2.2000000000000002</v>
      </c>
      <c r="AE10" s="9" t="s">
        <v>47</v>
      </c>
      <c r="AF10" s="8" t="s">
        <v>50</v>
      </c>
      <c r="AG10" s="27">
        <v>85184000</v>
      </c>
      <c r="AH10" s="17" t="s">
        <v>46</v>
      </c>
      <c r="AI10" s="58" t="s">
        <v>382</v>
      </c>
      <c r="AJ10" s="58"/>
      <c r="AK10" s="75" t="s">
        <v>59</v>
      </c>
      <c r="AL10" s="58" t="s">
        <v>367</v>
      </c>
      <c r="AM10" s="75" t="s">
        <v>60</v>
      </c>
    </row>
    <row r="11" spans="1:39" x14ac:dyDescent="0.25">
      <c r="A11" s="114" t="s">
        <v>61</v>
      </c>
      <c r="B11" s="51"/>
      <c r="C11" s="51"/>
      <c r="D11" s="39" t="s">
        <v>42</v>
      </c>
      <c r="E11" s="56" t="s">
        <v>62</v>
      </c>
      <c r="F11" s="2" t="s">
        <v>55</v>
      </c>
      <c r="G11" s="2" t="s">
        <v>63</v>
      </c>
      <c r="H11" s="2" t="s">
        <v>356</v>
      </c>
      <c r="I11" s="2" t="s">
        <v>64</v>
      </c>
      <c r="J11" s="11">
        <v>304</v>
      </c>
      <c r="K11" s="80">
        <f t="shared" si="0"/>
        <v>0</v>
      </c>
      <c r="L11" s="3">
        <f t="shared" si="1"/>
        <v>304</v>
      </c>
      <c r="M11" s="31" t="s">
        <v>65</v>
      </c>
      <c r="N11" s="4">
        <v>240</v>
      </c>
      <c r="O11" s="8">
        <v>2022</v>
      </c>
      <c r="P11" s="8" t="s">
        <v>46</v>
      </c>
      <c r="R11" s="12"/>
      <c r="S11" s="13" t="s">
        <v>46</v>
      </c>
      <c r="W11" s="8" t="s">
        <v>66</v>
      </c>
      <c r="X11" s="43">
        <v>490</v>
      </c>
      <c r="Y11" s="43">
        <v>240</v>
      </c>
      <c r="Z11" s="43">
        <v>110</v>
      </c>
      <c r="AA11" s="41">
        <v>135</v>
      </c>
      <c r="AB11" s="41">
        <v>135</v>
      </c>
      <c r="AC11" s="41">
        <v>45</v>
      </c>
      <c r="AD11" s="21">
        <v>2.2000000000000002</v>
      </c>
      <c r="AE11" s="9" t="s">
        <v>47</v>
      </c>
      <c r="AF11" s="8" t="s">
        <v>50</v>
      </c>
      <c r="AG11" s="27">
        <v>85184000</v>
      </c>
      <c r="AH11" s="17" t="s">
        <v>46</v>
      </c>
      <c r="AI11" s="58" t="s">
        <v>67</v>
      </c>
      <c r="AJ11" s="58"/>
      <c r="AK11" s="75" t="s">
        <v>59</v>
      </c>
      <c r="AL11" s="58" t="s">
        <v>367</v>
      </c>
      <c r="AM11" s="75" t="s">
        <v>60</v>
      </c>
    </row>
    <row r="12" spans="1:39" x14ac:dyDescent="0.25">
      <c r="A12" s="114" t="s">
        <v>384</v>
      </c>
      <c r="B12" s="51"/>
      <c r="C12" s="51"/>
      <c r="D12" s="39" t="s">
        <v>42</v>
      </c>
      <c r="E12" s="56" t="s">
        <v>385</v>
      </c>
      <c r="F12" s="2" t="s">
        <v>55</v>
      </c>
      <c r="G12" s="2" t="s">
        <v>386</v>
      </c>
      <c r="H12" s="2" t="s">
        <v>356</v>
      </c>
      <c r="I12" s="2" t="s">
        <v>387</v>
      </c>
      <c r="J12" s="11">
        <v>338</v>
      </c>
      <c r="K12" s="80">
        <f t="shared" si="0"/>
        <v>0</v>
      </c>
      <c r="L12" s="3">
        <f t="shared" si="1"/>
        <v>338</v>
      </c>
      <c r="M12" s="31" t="s">
        <v>65</v>
      </c>
      <c r="N12" s="4">
        <v>240</v>
      </c>
      <c r="O12" s="8">
        <v>2025</v>
      </c>
      <c r="P12" s="8" t="s">
        <v>46</v>
      </c>
      <c r="R12" s="12"/>
      <c r="S12" s="13" t="s">
        <v>46</v>
      </c>
      <c r="W12" s="8" t="s">
        <v>66</v>
      </c>
      <c r="X12" s="43">
        <v>490</v>
      </c>
      <c r="Y12" s="43">
        <v>240</v>
      </c>
      <c r="Z12" s="43">
        <v>110</v>
      </c>
      <c r="AA12" s="41">
        <v>135</v>
      </c>
      <c r="AB12" s="41">
        <v>135</v>
      </c>
      <c r="AC12" s="41">
        <v>45</v>
      </c>
      <c r="AD12" s="21">
        <v>2.2000000000000002</v>
      </c>
      <c r="AE12" s="9" t="s">
        <v>47</v>
      </c>
      <c r="AF12" s="8" t="s">
        <v>50</v>
      </c>
      <c r="AG12" s="27">
        <v>85184000</v>
      </c>
      <c r="AH12" s="17" t="s">
        <v>46</v>
      </c>
      <c r="AI12" s="58" t="s">
        <v>388</v>
      </c>
      <c r="AJ12" s="58"/>
      <c r="AK12" s="75" t="s">
        <v>59</v>
      </c>
      <c r="AL12" s="58" t="s">
        <v>367</v>
      </c>
      <c r="AM12" s="75" t="s">
        <v>60</v>
      </c>
    </row>
    <row r="13" spans="1:39" x14ac:dyDescent="0.25">
      <c r="A13" s="114" t="s">
        <v>389</v>
      </c>
      <c r="B13" s="51"/>
      <c r="C13" s="51"/>
      <c r="D13" s="39" t="s">
        <v>42</v>
      </c>
      <c r="E13" s="56" t="s">
        <v>390</v>
      </c>
      <c r="F13" s="2" t="s">
        <v>55</v>
      </c>
      <c r="G13" s="2" t="s">
        <v>391</v>
      </c>
      <c r="H13" s="2" t="s">
        <v>356</v>
      </c>
      <c r="I13" s="2" t="s">
        <v>392</v>
      </c>
      <c r="J13" s="11">
        <v>338</v>
      </c>
      <c r="K13" s="80">
        <f t="shared" si="0"/>
        <v>0</v>
      </c>
      <c r="L13" s="3">
        <f t="shared" si="1"/>
        <v>338</v>
      </c>
      <c r="M13" s="31" t="s">
        <v>65</v>
      </c>
      <c r="N13" s="4">
        <v>240</v>
      </c>
      <c r="O13" s="8">
        <v>2025</v>
      </c>
      <c r="P13" s="8" t="s">
        <v>46</v>
      </c>
      <c r="R13" s="12"/>
      <c r="S13" s="13" t="s">
        <v>46</v>
      </c>
      <c r="W13" s="8" t="s">
        <v>66</v>
      </c>
      <c r="X13" s="43">
        <v>490</v>
      </c>
      <c r="Y13" s="43">
        <v>240</v>
      </c>
      <c r="Z13" s="43">
        <v>110</v>
      </c>
      <c r="AA13" s="41">
        <v>135</v>
      </c>
      <c r="AB13" s="41">
        <v>135</v>
      </c>
      <c r="AC13" s="41">
        <v>45</v>
      </c>
      <c r="AD13" s="21">
        <v>2.2000000000000002</v>
      </c>
      <c r="AE13" s="9" t="s">
        <v>47</v>
      </c>
      <c r="AF13" s="8" t="s">
        <v>50</v>
      </c>
      <c r="AG13" s="27">
        <v>85184000</v>
      </c>
      <c r="AH13" s="17" t="s">
        <v>46</v>
      </c>
      <c r="AI13" s="58" t="s">
        <v>393</v>
      </c>
      <c r="AJ13" s="58"/>
      <c r="AK13" s="75" t="s">
        <v>59</v>
      </c>
      <c r="AL13" s="58" t="s">
        <v>367</v>
      </c>
      <c r="AM13" s="75" t="s">
        <v>60</v>
      </c>
    </row>
    <row r="14" spans="1:39" x14ac:dyDescent="0.25">
      <c r="A14" s="114" t="s">
        <v>394</v>
      </c>
      <c r="B14" s="51"/>
      <c r="C14" s="51"/>
      <c r="D14" s="39" t="s">
        <v>42</v>
      </c>
      <c r="E14" s="56" t="s">
        <v>395</v>
      </c>
      <c r="F14" s="2" t="s">
        <v>55</v>
      </c>
      <c r="G14" s="2" t="s">
        <v>396</v>
      </c>
      <c r="H14" s="2" t="s">
        <v>356</v>
      </c>
      <c r="I14" s="2" t="s">
        <v>397</v>
      </c>
      <c r="J14" s="11">
        <v>338</v>
      </c>
      <c r="K14" s="80">
        <f t="shared" si="0"/>
        <v>0</v>
      </c>
      <c r="L14" s="3">
        <f t="shared" si="1"/>
        <v>338</v>
      </c>
      <c r="M14" s="31" t="s">
        <v>65</v>
      </c>
      <c r="N14" s="4">
        <v>240</v>
      </c>
      <c r="O14" s="8">
        <v>2025</v>
      </c>
      <c r="P14" s="8" t="s">
        <v>46</v>
      </c>
      <c r="R14" s="12"/>
      <c r="S14" s="13" t="s">
        <v>46</v>
      </c>
      <c r="W14" s="8" t="s">
        <v>66</v>
      </c>
      <c r="X14" s="43">
        <v>490</v>
      </c>
      <c r="Y14" s="43">
        <v>240</v>
      </c>
      <c r="Z14" s="43">
        <v>110</v>
      </c>
      <c r="AA14" s="41">
        <v>135</v>
      </c>
      <c r="AB14" s="41">
        <v>135</v>
      </c>
      <c r="AC14" s="41">
        <v>45</v>
      </c>
      <c r="AD14" s="21">
        <v>2.2000000000000002</v>
      </c>
      <c r="AE14" s="9" t="s">
        <v>47</v>
      </c>
      <c r="AF14" s="8" t="s">
        <v>50</v>
      </c>
      <c r="AG14" s="27">
        <v>85184000</v>
      </c>
      <c r="AH14" s="17" t="s">
        <v>46</v>
      </c>
      <c r="AI14" s="58" t="s">
        <v>398</v>
      </c>
      <c r="AJ14" s="58"/>
      <c r="AK14" s="75" t="s">
        <v>59</v>
      </c>
      <c r="AL14" s="58" t="s">
        <v>367</v>
      </c>
      <c r="AM14" s="75" t="s">
        <v>60</v>
      </c>
    </row>
    <row r="15" spans="1:39" x14ac:dyDescent="0.25">
      <c r="A15" s="114" t="s">
        <v>68</v>
      </c>
      <c r="B15" s="51"/>
      <c r="C15" s="51"/>
      <c r="D15" s="39" t="s">
        <v>42</v>
      </c>
      <c r="E15" s="56" t="s">
        <v>69</v>
      </c>
      <c r="F15" s="2" t="s">
        <v>55</v>
      </c>
      <c r="G15" s="2" t="s">
        <v>70</v>
      </c>
      <c r="H15" s="2" t="s">
        <v>356</v>
      </c>
      <c r="I15" s="2" t="s">
        <v>52</v>
      </c>
      <c r="J15" s="11">
        <v>304</v>
      </c>
      <c r="K15" s="80">
        <f t="shared" si="0"/>
        <v>0</v>
      </c>
      <c r="L15" s="3">
        <f t="shared" si="1"/>
        <v>304</v>
      </c>
      <c r="M15" s="31" t="s">
        <v>65</v>
      </c>
      <c r="N15" s="4">
        <v>240</v>
      </c>
      <c r="O15" s="8">
        <v>2022</v>
      </c>
      <c r="P15" s="8" t="s">
        <v>46</v>
      </c>
      <c r="Q15" s="17" t="s">
        <v>46</v>
      </c>
      <c r="R15" s="12"/>
      <c r="W15" s="8" t="s">
        <v>66</v>
      </c>
      <c r="X15" s="43">
        <v>490</v>
      </c>
      <c r="Y15" s="43">
        <v>240</v>
      </c>
      <c r="Z15" s="43">
        <v>110</v>
      </c>
      <c r="AA15" s="41">
        <v>135</v>
      </c>
      <c r="AB15" s="41">
        <v>135</v>
      </c>
      <c r="AC15" s="41">
        <v>45</v>
      </c>
      <c r="AD15" s="21">
        <v>2.2000000000000002</v>
      </c>
      <c r="AE15" s="9" t="s">
        <v>47</v>
      </c>
      <c r="AF15" s="8" t="s">
        <v>50</v>
      </c>
      <c r="AG15" s="27">
        <v>85184000</v>
      </c>
      <c r="AH15" s="17" t="s">
        <v>46</v>
      </c>
      <c r="AI15" s="58" t="s">
        <v>71</v>
      </c>
      <c r="AJ15" s="58"/>
      <c r="AK15" s="75" t="s">
        <v>59</v>
      </c>
      <c r="AL15" s="58" t="s">
        <v>367</v>
      </c>
      <c r="AM15" s="75" t="s">
        <v>60</v>
      </c>
    </row>
    <row r="16" spans="1:39" x14ac:dyDescent="0.25">
      <c r="A16" s="114" t="s">
        <v>72</v>
      </c>
      <c r="B16" s="51"/>
      <c r="C16" s="51"/>
      <c r="D16" s="39" t="s">
        <v>42</v>
      </c>
      <c r="E16" s="56" t="s">
        <v>73</v>
      </c>
      <c r="F16" s="2" t="s">
        <v>55</v>
      </c>
      <c r="G16" s="2" t="s">
        <v>74</v>
      </c>
      <c r="H16" s="2" t="s">
        <v>356</v>
      </c>
      <c r="I16" s="2" t="s">
        <v>75</v>
      </c>
      <c r="J16" s="11">
        <v>304</v>
      </c>
      <c r="K16" s="80">
        <f t="shared" si="0"/>
        <v>0</v>
      </c>
      <c r="L16" s="3">
        <f t="shared" si="1"/>
        <v>304</v>
      </c>
      <c r="M16" s="31" t="s">
        <v>65</v>
      </c>
      <c r="N16" s="4">
        <v>240</v>
      </c>
      <c r="O16" s="8">
        <v>2022</v>
      </c>
      <c r="P16" s="8" t="s">
        <v>46</v>
      </c>
      <c r="R16" s="12" t="s">
        <v>46</v>
      </c>
      <c r="W16" s="8" t="s">
        <v>66</v>
      </c>
      <c r="X16" s="43">
        <v>490</v>
      </c>
      <c r="Y16" s="43">
        <v>240</v>
      </c>
      <c r="Z16" s="43">
        <v>110</v>
      </c>
      <c r="AA16" s="41">
        <v>135</v>
      </c>
      <c r="AB16" s="41">
        <v>135</v>
      </c>
      <c r="AC16" s="41">
        <v>45</v>
      </c>
      <c r="AD16" s="21">
        <v>2.2000000000000002</v>
      </c>
      <c r="AE16" s="9" t="s">
        <v>47</v>
      </c>
      <c r="AF16" s="8" t="s">
        <v>50</v>
      </c>
      <c r="AG16" s="27">
        <v>85184000</v>
      </c>
      <c r="AH16" s="17" t="s">
        <v>46</v>
      </c>
      <c r="AI16" s="58" t="s">
        <v>76</v>
      </c>
      <c r="AJ16" s="58"/>
      <c r="AK16" s="75" t="s">
        <v>59</v>
      </c>
      <c r="AL16" s="58" t="s">
        <v>367</v>
      </c>
      <c r="AM16" s="75" t="s">
        <v>60</v>
      </c>
    </row>
    <row r="17" spans="1:39" x14ac:dyDescent="0.25">
      <c r="A17" s="112" t="s">
        <v>78</v>
      </c>
      <c r="D17" s="39" t="s">
        <v>42</v>
      </c>
      <c r="E17" s="56" t="s">
        <v>79</v>
      </c>
      <c r="F17" s="2" t="s">
        <v>55</v>
      </c>
      <c r="G17" s="2" t="s">
        <v>80</v>
      </c>
      <c r="H17" s="78" t="s">
        <v>358</v>
      </c>
      <c r="I17" s="2"/>
      <c r="J17" s="3">
        <v>239</v>
      </c>
      <c r="K17" s="80">
        <f t="shared" si="0"/>
        <v>0</v>
      </c>
      <c r="L17" s="3">
        <f t="shared" si="1"/>
        <v>239</v>
      </c>
      <c r="M17" s="31" t="s">
        <v>81</v>
      </c>
      <c r="N17" s="4">
        <v>240</v>
      </c>
      <c r="O17" s="8">
        <v>2022</v>
      </c>
      <c r="P17" s="8" t="s">
        <v>46</v>
      </c>
      <c r="Q17" s="17"/>
      <c r="R17" s="12"/>
      <c r="S17" s="13" t="s">
        <v>46</v>
      </c>
      <c r="T17" s="2"/>
      <c r="U17" s="13"/>
      <c r="V17" s="4"/>
      <c r="W17" s="8" t="s">
        <v>57</v>
      </c>
      <c r="X17" s="43">
        <v>320</v>
      </c>
      <c r="Y17" s="43">
        <v>100</v>
      </c>
      <c r="Z17" s="43">
        <v>90</v>
      </c>
      <c r="AA17" s="41">
        <v>135</v>
      </c>
      <c r="AB17" s="41">
        <v>135</v>
      </c>
      <c r="AC17" s="41">
        <v>45</v>
      </c>
      <c r="AD17" s="21">
        <v>0.6</v>
      </c>
      <c r="AE17" s="9" t="s">
        <v>47</v>
      </c>
      <c r="AF17" s="8" t="s">
        <v>50</v>
      </c>
      <c r="AG17" s="27">
        <v>85184000</v>
      </c>
      <c r="AH17" s="17" t="s">
        <v>46</v>
      </c>
      <c r="AI17" s="58" t="s">
        <v>77</v>
      </c>
      <c r="AJ17" s="58"/>
      <c r="AK17" s="75" t="s">
        <v>59</v>
      </c>
      <c r="AL17" s="58" t="s">
        <v>367</v>
      </c>
      <c r="AM17" s="75" t="s">
        <v>60</v>
      </c>
    </row>
    <row r="18" spans="1:39" x14ac:dyDescent="0.25">
      <c r="A18" s="112" t="s">
        <v>399</v>
      </c>
      <c r="D18" s="39" t="s">
        <v>42</v>
      </c>
      <c r="E18" s="2" t="s">
        <v>400</v>
      </c>
      <c r="F18" s="2" t="s">
        <v>55</v>
      </c>
      <c r="G18" s="2" t="s">
        <v>401</v>
      </c>
      <c r="H18" s="78" t="s">
        <v>357</v>
      </c>
      <c r="I18" s="2" t="s">
        <v>52</v>
      </c>
      <c r="J18" s="3">
        <v>489</v>
      </c>
      <c r="K18" s="80">
        <f t="shared" si="0"/>
        <v>0</v>
      </c>
      <c r="L18" s="3">
        <f t="shared" si="1"/>
        <v>489</v>
      </c>
      <c r="M18" s="52" t="s">
        <v>65</v>
      </c>
      <c r="N18" s="4">
        <v>240</v>
      </c>
      <c r="O18" s="8">
        <v>2025</v>
      </c>
      <c r="P18" s="8" t="s">
        <v>46</v>
      </c>
      <c r="Q18" s="17"/>
      <c r="R18" s="12"/>
      <c r="S18" s="13" t="s">
        <v>46</v>
      </c>
      <c r="T18" s="2"/>
      <c r="U18" s="2"/>
      <c r="V18" s="4"/>
      <c r="W18" s="8"/>
      <c r="X18" s="43"/>
      <c r="Y18" s="43"/>
      <c r="Z18" s="43"/>
      <c r="AA18" s="41"/>
      <c r="AB18" s="41"/>
      <c r="AC18" s="41"/>
      <c r="AD18" s="21"/>
      <c r="AE18" s="9"/>
      <c r="AF18" s="8"/>
      <c r="AG18" s="27">
        <v>85184000</v>
      </c>
      <c r="AH18" s="17" t="s">
        <v>46</v>
      </c>
      <c r="AI18" s="58" t="s">
        <v>402</v>
      </c>
      <c r="AJ18" s="58"/>
      <c r="AK18" s="75" t="s">
        <v>59</v>
      </c>
      <c r="AL18" s="58"/>
      <c r="AM18" s="75" t="s">
        <v>60</v>
      </c>
    </row>
    <row r="19" spans="1:39" x14ac:dyDescent="0.25">
      <c r="A19" s="112" t="s">
        <v>403</v>
      </c>
      <c r="D19" s="39" t="s">
        <v>42</v>
      </c>
      <c r="E19" s="2" t="s">
        <v>404</v>
      </c>
      <c r="F19" s="2" t="s">
        <v>55</v>
      </c>
      <c r="G19" s="2" t="s">
        <v>405</v>
      </c>
      <c r="H19" s="78" t="s">
        <v>357</v>
      </c>
      <c r="I19" s="2" t="s">
        <v>75</v>
      </c>
      <c r="J19" s="3">
        <v>529</v>
      </c>
      <c r="K19" s="80">
        <f t="shared" si="0"/>
        <v>0</v>
      </c>
      <c r="L19" s="3">
        <f t="shared" si="1"/>
        <v>529</v>
      </c>
      <c r="M19" s="52" t="s">
        <v>65</v>
      </c>
      <c r="N19" s="4">
        <v>240</v>
      </c>
      <c r="O19" s="8">
        <v>2025</v>
      </c>
      <c r="P19" s="8" t="s">
        <v>46</v>
      </c>
      <c r="Q19" s="17"/>
      <c r="R19" s="12"/>
      <c r="S19" s="13" t="s">
        <v>46</v>
      </c>
      <c r="T19" s="2"/>
      <c r="U19" s="2"/>
      <c r="V19" s="4"/>
      <c r="W19" s="8"/>
      <c r="X19" s="43"/>
      <c r="Y19" s="43"/>
      <c r="Z19" s="43"/>
      <c r="AA19" s="41"/>
      <c r="AB19" s="41"/>
      <c r="AC19" s="41"/>
      <c r="AD19" s="21"/>
      <c r="AE19" s="9"/>
      <c r="AF19" s="8"/>
      <c r="AG19" s="27">
        <v>85184000</v>
      </c>
      <c r="AH19" s="17" t="s">
        <v>46</v>
      </c>
      <c r="AI19" s="58" t="s">
        <v>406</v>
      </c>
      <c r="AJ19" s="58"/>
      <c r="AK19" s="75" t="s">
        <v>59</v>
      </c>
      <c r="AL19" s="58"/>
      <c r="AM19" s="75" t="s">
        <v>60</v>
      </c>
    </row>
    <row r="20" spans="1:39" x14ac:dyDescent="0.25">
      <c r="A20" s="114" t="s">
        <v>407</v>
      </c>
      <c r="B20" s="51"/>
      <c r="C20" s="51"/>
      <c r="D20" s="39" t="s">
        <v>42</v>
      </c>
      <c r="E20" s="56" t="s">
        <v>408</v>
      </c>
      <c r="F20" s="2" t="s">
        <v>55</v>
      </c>
      <c r="G20" s="2" t="s">
        <v>409</v>
      </c>
      <c r="H20" s="78" t="s">
        <v>357</v>
      </c>
      <c r="I20" s="2" t="s">
        <v>381</v>
      </c>
      <c r="J20" s="3">
        <v>424</v>
      </c>
      <c r="K20" s="80">
        <f t="shared" si="0"/>
        <v>0</v>
      </c>
      <c r="L20" s="3">
        <f t="shared" si="1"/>
        <v>424</v>
      </c>
      <c r="M20" s="52" t="s">
        <v>65</v>
      </c>
      <c r="N20" s="4">
        <v>240</v>
      </c>
      <c r="O20" s="8">
        <v>2025</v>
      </c>
      <c r="P20" s="8" t="s">
        <v>46</v>
      </c>
      <c r="S20" s="13" t="s">
        <v>46</v>
      </c>
      <c r="W20" s="8" t="s">
        <v>66</v>
      </c>
      <c r="X20" s="43">
        <v>490</v>
      </c>
      <c r="Y20" s="43">
        <v>240</v>
      </c>
      <c r="Z20" s="43">
        <v>110</v>
      </c>
      <c r="AA20" s="41">
        <v>135</v>
      </c>
      <c r="AB20" s="41">
        <v>135</v>
      </c>
      <c r="AC20" s="41">
        <v>45</v>
      </c>
      <c r="AD20" s="21">
        <v>2.2000000000000002</v>
      </c>
      <c r="AE20" s="9" t="s">
        <v>47</v>
      </c>
      <c r="AF20" s="8" t="s">
        <v>50</v>
      </c>
      <c r="AG20" s="27">
        <v>85184000</v>
      </c>
      <c r="AH20" s="17" t="s">
        <v>46</v>
      </c>
      <c r="AI20" s="58" t="s">
        <v>410</v>
      </c>
      <c r="AJ20" s="58"/>
      <c r="AK20" s="75" t="s">
        <v>59</v>
      </c>
      <c r="AL20" s="58"/>
      <c r="AM20" s="75" t="s">
        <v>60</v>
      </c>
    </row>
    <row r="21" spans="1:39" x14ac:dyDescent="0.25">
      <c r="A21" s="114" t="s">
        <v>82</v>
      </c>
      <c r="B21" s="51"/>
      <c r="C21" s="51"/>
      <c r="D21" s="39" t="s">
        <v>42</v>
      </c>
      <c r="E21" s="56" t="s">
        <v>83</v>
      </c>
      <c r="F21" s="2" t="s">
        <v>55</v>
      </c>
      <c r="G21" s="2" t="s">
        <v>84</v>
      </c>
      <c r="H21" s="78" t="s">
        <v>357</v>
      </c>
      <c r="I21" s="2" t="s">
        <v>64</v>
      </c>
      <c r="J21" s="3">
        <v>390</v>
      </c>
      <c r="K21" s="80">
        <f t="shared" si="0"/>
        <v>0</v>
      </c>
      <c r="L21" s="3">
        <f t="shared" si="1"/>
        <v>390</v>
      </c>
      <c r="M21" s="52" t="s">
        <v>65</v>
      </c>
      <c r="N21" s="4">
        <v>240</v>
      </c>
      <c r="O21" s="8">
        <v>2022</v>
      </c>
      <c r="P21" s="8" t="s">
        <v>46</v>
      </c>
      <c r="S21" s="13" t="s">
        <v>46</v>
      </c>
      <c r="W21" s="8" t="s">
        <v>66</v>
      </c>
      <c r="X21" s="43">
        <v>490</v>
      </c>
      <c r="Y21" s="43">
        <v>240</v>
      </c>
      <c r="Z21" s="43">
        <v>110</v>
      </c>
      <c r="AA21" s="41">
        <v>135</v>
      </c>
      <c r="AB21" s="41">
        <v>135</v>
      </c>
      <c r="AC21" s="41">
        <v>45</v>
      </c>
      <c r="AD21" s="21">
        <v>2.2000000000000002</v>
      </c>
      <c r="AE21" s="9" t="s">
        <v>47</v>
      </c>
      <c r="AF21" s="8" t="s">
        <v>50</v>
      </c>
      <c r="AG21" s="27">
        <v>85184000</v>
      </c>
      <c r="AH21" s="17" t="s">
        <v>46</v>
      </c>
      <c r="AI21" s="58" t="s">
        <v>85</v>
      </c>
      <c r="AJ21" s="58"/>
      <c r="AK21" s="75" t="s">
        <v>59</v>
      </c>
      <c r="AL21" s="58" t="s">
        <v>367</v>
      </c>
      <c r="AM21" s="75" t="s">
        <v>60</v>
      </c>
    </row>
    <row r="22" spans="1:39" x14ac:dyDescent="0.25">
      <c r="A22" s="114" t="s">
        <v>411</v>
      </c>
      <c r="B22" s="51"/>
      <c r="C22" s="51"/>
      <c r="D22" s="39" t="s">
        <v>42</v>
      </c>
      <c r="E22" s="56" t="s">
        <v>412</v>
      </c>
      <c r="F22" s="2" t="s">
        <v>55</v>
      </c>
      <c r="G22" s="2" t="s">
        <v>413</v>
      </c>
      <c r="H22" s="78" t="s">
        <v>357</v>
      </c>
      <c r="I22" s="2" t="s">
        <v>383</v>
      </c>
      <c r="J22" s="3">
        <v>424</v>
      </c>
      <c r="K22" s="80">
        <f t="shared" si="0"/>
        <v>0</v>
      </c>
      <c r="L22" s="3">
        <f t="shared" si="1"/>
        <v>424</v>
      </c>
      <c r="M22" s="52" t="s">
        <v>65</v>
      </c>
      <c r="N22" s="4">
        <v>240</v>
      </c>
      <c r="O22" s="8">
        <v>2025</v>
      </c>
      <c r="P22" s="8" t="s">
        <v>46</v>
      </c>
      <c r="S22" s="13" t="s">
        <v>46</v>
      </c>
      <c r="W22" s="8" t="s">
        <v>66</v>
      </c>
      <c r="X22" s="43">
        <v>490</v>
      </c>
      <c r="Y22" s="43">
        <v>240</v>
      </c>
      <c r="Z22" s="43">
        <v>110</v>
      </c>
      <c r="AA22" s="41">
        <v>135</v>
      </c>
      <c r="AB22" s="41">
        <v>135</v>
      </c>
      <c r="AC22" s="41">
        <v>45</v>
      </c>
      <c r="AD22" s="21">
        <v>2.2000000000000002</v>
      </c>
      <c r="AE22" s="9" t="s">
        <v>47</v>
      </c>
      <c r="AF22" s="8" t="s">
        <v>50</v>
      </c>
      <c r="AG22" s="27">
        <v>85184000</v>
      </c>
      <c r="AH22" s="17" t="s">
        <v>46</v>
      </c>
      <c r="AI22" s="58" t="s">
        <v>414</v>
      </c>
      <c r="AJ22" s="58"/>
      <c r="AK22" s="75" t="s">
        <v>59</v>
      </c>
      <c r="AL22" s="58" t="s">
        <v>367</v>
      </c>
      <c r="AM22" s="75" t="s">
        <v>60</v>
      </c>
    </row>
    <row r="23" spans="1:39" x14ac:dyDescent="0.25">
      <c r="A23" s="114" t="s">
        <v>415</v>
      </c>
      <c r="B23" s="51"/>
      <c r="C23" s="51"/>
      <c r="D23" s="39" t="s">
        <v>42</v>
      </c>
      <c r="E23" s="56" t="s">
        <v>416</v>
      </c>
      <c r="F23" s="2" t="s">
        <v>55</v>
      </c>
      <c r="G23" s="2" t="s">
        <v>417</v>
      </c>
      <c r="H23" s="78" t="s">
        <v>357</v>
      </c>
      <c r="I23" s="2" t="s">
        <v>387</v>
      </c>
      <c r="J23" s="3">
        <v>424</v>
      </c>
      <c r="K23" s="80">
        <f t="shared" si="0"/>
        <v>0</v>
      </c>
      <c r="L23" s="3">
        <f t="shared" si="1"/>
        <v>424</v>
      </c>
      <c r="M23" s="52" t="s">
        <v>65</v>
      </c>
      <c r="N23" s="4">
        <v>240</v>
      </c>
      <c r="O23" s="8">
        <v>2025</v>
      </c>
      <c r="P23" s="8" t="s">
        <v>46</v>
      </c>
      <c r="S23" s="13" t="s">
        <v>46</v>
      </c>
      <c r="W23" s="8" t="s">
        <v>66</v>
      </c>
      <c r="X23" s="43">
        <v>490</v>
      </c>
      <c r="Y23" s="43">
        <v>240</v>
      </c>
      <c r="Z23" s="43">
        <v>110</v>
      </c>
      <c r="AA23" s="41">
        <v>135</v>
      </c>
      <c r="AB23" s="41">
        <v>135</v>
      </c>
      <c r="AC23" s="41">
        <v>45</v>
      </c>
      <c r="AD23" s="21">
        <v>2.2000000000000002</v>
      </c>
      <c r="AE23" s="9" t="s">
        <v>47</v>
      </c>
      <c r="AF23" s="8" t="s">
        <v>50</v>
      </c>
      <c r="AG23" s="27">
        <v>85184000</v>
      </c>
      <c r="AH23" s="17" t="s">
        <v>46</v>
      </c>
      <c r="AI23" s="58" t="s">
        <v>418</v>
      </c>
      <c r="AJ23" s="58"/>
      <c r="AK23" s="75" t="s">
        <v>59</v>
      </c>
      <c r="AL23" s="58" t="s">
        <v>367</v>
      </c>
      <c r="AM23" s="75" t="s">
        <v>60</v>
      </c>
    </row>
    <row r="24" spans="1:39" x14ac:dyDescent="0.25">
      <c r="A24" s="114" t="s">
        <v>419</v>
      </c>
      <c r="B24" s="51"/>
      <c r="C24" s="51"/>
      <c r="D24" s="39" t="s">
        <v>42</v>
      </c>
      <c r="E24" s="56" t="s">
        <v>420</v>
      </c>
      <c r="F24" s="2" t="s">
        <v>55</v>
      </c>
      <c r="G24" s="2" t="s">
        <v>421</v>
      </c>
      <c r="H24" s="78" t="s">
        <v>357</v>
      </c>
      <c r="I24" s="2" t="s">
        <v>392</v>
      </c>
      <c r="J24" s="3">
        <v>424</v>
      </c>
      <c r="K24" s="80">
        <f t="shared" si="0"/>
        <v>0</v>
      </c>
      <c r="L24" s="3">
        <f t="shared" si="1"/>
        <v>424</v>
      </c>
      <c r="M24" s="52" t="s">
        <v>65</v>
      </c>
      <c r="N24" s="4">
        <v>240</v>
      </c>
      <c r="O24" s="8">
        <v>2025</v>
      </c>
      <c r="P24" s="8" t="s">
        <v>46</v>
      </c>
      <c r="S24" s="13" t="s">
        <v>46</v>
      </c>
      <c r="W24" s="8" t="s">
        <v>66</v>
      </c>
      <c r="X24" s="43">
        <v>490</v>
      </c>
      <c r="Y24" s="43">
        <v>240</v>
      </c>
      <c r="Z24" s="43">
        <v>110</v>
      </c>
      <c r="AA24" s="41">
        <v>135</v>
      </c>
      <c r="AB24" s="41">
        <v>135</v>
      </c>
      <c r="AC24" s="41">
        <v>45</v>
      </c>
      <c r="AD24" s="21">
        <v>2.2000000000000002</v>
      </c>
      <c r="AE24" s="9" t="s">
        <v>47</v>
      </c>
      <c r="AF24" s="8" t="s">
        <v>50</v>
      </c>
      <c r="AG24" s="27">
        <v>85184000</v>
      </c>
      <c r="AH24" s="17" t="s">
        <v>46</v>
      </c>
      <c r="AI24" s="58" t="s">
        <v>422</v>
      </c>
      <c r="AJ24" s="58"/>
      <c r="AK24" s="75" t="s">
        <v>59</v>
      </c>
      <c r="AL24" s="58" t="s">
        <v>367</v>
      </c>
      <c r="AM24" s="75" t="s">
        <v>60</v>
      </c>
    </row>
    <row r="25" spans="1:39" x14ac:dyDescent="0.25">
      <c r="A25" s="114" t="s">
        <v>423</v>
      </c>
      <c r="B25" s="51"/>
      <c r="C25" s="51"/>
      <c r="D25" s="39" t="s">
        <v>42</v>
      </c>
      <c r="E25" s="56" t="s">
        <v>424</v>
      </c>
      <c r="F25" s="2" t="s">
        <v>55</v>
      </c>
      <c r="G25" s="2" t="s">
        <v>425</v>
      </c>
      <c r="H25" s="78" t="s">
        <v>357</v>
      </c>
      <c r="I25" s="2" t="s">
        <v>397</v>
      </c>
      <c r="J25" s="3">
        <v>424</v>
      </c>
      <c r="K25" s="80">
        <f t="shared" si="0"/>
        <v>0</v>
      </c>
      <c r="L25" s="3">
        <f t="shared" si="1"/>
        <v>424</v>
      </c>
      <c r="M25" s="52" t="s">
        <v>65</v>
      </c>
      <c r="N25" s="4">
        <v>240</v>
      </c>
      <c r="O25" s="8">
        <v>2025</v>
      </c>
      <c r="P25" s="8" t="s">
        <v>46</v>
      </c>
      <c r="S25" s="13" t="s">
        <v>46</v>
      </c>
      <c r="W25" s="8" t="s">
        <v>66</v>
      </c>
      <c r="X25" s="43">
        <v>490</v>
      </c>
      <c r="Y25" s="43">
        <v>240</v>
      </c>
      <c r="Z25" s="43">
        <v>110</v>
      </c>
      <c r="AA25" s="41">
        <v>135</v>
      </c>
      <c r="AB25" s="41">
        <v>135</v>
      </c>
      <c r="AC25" s="41">
        <v>45</v>
      </c>
      <c r="AD25" s="21">
        <v>2.2000000000000002</v>
      </c>
      <c r="AE25" s="9" t="s">
        <v>47</v>
      </c>
      <c r="AF25" s="8" t="s">
        <v>50</v>
      </c>
      <c r="AG25" s="27">
        <v>85184000</v>
      </c>
      <c r="AH25" s="17" t="s">
        <v>46</v>
      </c>
      <c r="AI25" s="58" t="s">
        <v>426</v>
      </c>
      <c r="AJ25" s="58"/>
      <c r="AK25" s="75" t="s">
        <v>59</v>
      </c>
      <c r="AL25" s="58" t="s">
        <v>367</v>
      </c>
      <c r="AM25" s="75" t="s">
        <v>60</v>
      </c>
    </row>
    <row r="26" spans="1:39" x14ac:dyDescent="0.25">
      <c r="A26" s="114" t="s">
        <v>86</v>
      </c>
      <c r="B26" s="51"/>
      <c r="C26" s="51"/>
      <c r="D26" s="39" t="s">
        <v>42</v>
      </c>
      <c r="E26" s="56" t="s">
        <v>87</v>
      </c>
      <c r="F26" s="2" t="s">
        <v>55</v>
      </c>
      <c r="G26" s="2" t="s">
        <v>88</v>
      </c>
      <c r="H26" s="78" t="s">
        <v>357</v>
      </c>
      <c r="I26" s="2" t="s">
        <v>52</v>
      </c>
      <c r="J26" s="3">
        <v>369</v>
      </c>
      <c r="K26" s="80">
        <f t="shared" si="0"/>
        <v>0</v>
      </c>
      <c r="L26" s="3">
        <f t="shared" si="1"/>
        <v>369</v>
      </c>
      <c r="M26" s="52" t="s">
        <v>65</v>
      </c>
      <c r="N26" s="4">
        <v>240</v>
      </c>
      <c r="O26" s="8">
        <v>2022</v>
      </c>
      <c r="P26" s="8" t="s">
        <v>46</v>
      </c>
      <c r="Q26" s="17" t="s">
        <v>46</v>
      </c>
      <c r="W26" s="8" t="s">
        <v>66</v>
      </c>
      <c r="X26" s="43">
        <v>490</v>
      </c>
      <c r="Y26" s="43">
        <v>240</v>
      </c>
      <c r="Z26" s="43">
        <v>110</v>
      </c>
      <c r="AA26" s="41">
        <v>135</v>
      </c>
      <c r="AB26" s="41">
        <v>135</v>
      </c>
      <c r="AC26" s="41">
        <v>45</v>
      </c>
      <c r="AD26" s="21">
        <v>2.2000000000000002</v>
      </c>
      <c r="AE26" s="9" t="s">
        <v>47</v>
      </c>
      <c r="AF26" s="8" t="s">
        <v>50</v>
      </c>
      <c r="AG26" s="27">
        <v>85184000</v>
      </c>
      <c r="AH26" s="17" t="s">
        <v>46</v>
      </c>
      <c r="AI26" s="58" t="s">
        <v>89</v>
      </c>
      <c r="AJ26" s="58"/>
      <c r="AK26" s="75" t="s">
        <v>59</v>
      </c>
      <c r="AL26" s="58" t="s">
        <v>367</v>
      </c>
      <c r="AM26" s="75" t="s">
        <v>60</v>
      </c>
    </row>
    <row r="27" spans="1:39" x14ac:dyDescent="0.25">
      <c r="A27" s="114" t="s">
        <v>90</v>
      </c>
      <c r="B27" s="51"/>
      <c r="C27" s="51"/>
      <c r="D27" s="39" t="s">
        <v>42</v>
      </c>
      <c r="E27" s="56" t="s">
        <v>91</v>
      </c>
      <c r="F27" s="2" t="s">
        <v>55</v>
      </c>
      <c r="G27" s="2" t="s">
        <v>92</v>
      </c>
      <c r="H27" s="78" t="s">
        <v>357</v>
      </c>
      <c r="I27" s="2" t="s">
        <v>75</v>
      </c>
      <c r="J27" s="3">
        <v>390</v>
      </c>
      <c r="K27" s="80">
        <f t="shared" si="0"/>
        <v>0</v>
      </c>
      <c r="L27" s="3">
        <f t="shared" ref="L27:L57" si="2">J27-(J27*K27)</f>
        <v>390</v>
      </c>
      <c r="M27" s="52" t="s">
        <v>65</v>
      </c>
      <c r="N27" s="4">
        <v>240</v>
      </c>
      <c r="O27" s="8">
        <v>2022</v>
      </c>
      <c r="P27" s="8" t="s">
        <v>46</v>
      </c>
      <c r="R27" s="12" t="s">
        <v>46</v>
      </c>
      <c r="W27" s="8" t="s">
        <v>66</v>
      </c>
      <c r="X27" s="43">
        <v>490</v>
      </c>
      <c r="Y27" s="43">
        <v>240</v>
      </c>
      <c r="Z27" s="43">
        <v>110</v>
      </c>
      <c r="AA27" s="41">
        <v>135</v>
      </c>
      <c r="AB27" s="41">
        <v>135</v>
      </c>
      <c r="AC27" s="41">
        <v>45</v>
      </c>
      <c r="AD27" s="21">
        <v>2.2000000000000002</v>
      </c>
      <c r="AE27" s="9" t="s">
        <v>47</v>
      </c>
      <c r="AF27" s="8" t="s">
        <v>50</v>
      </c>
      <c r="AG27" s="27">
        <v>85184000</v>
      </c>
      <c r="AH27" s="17" t="s">
        <v>46</v>
      </c>
      <c r="AI27" s="58" t="s">
        <v>93</v>
      </c>
      <c r="AJ27" s="58"/>
      <c r="AK27" s="75" t="s">
        <v>59</v>
      </c>
      <c r="AL27" s="58" t="s">
        <v>367</v>
      </c>
      <c r="AM27" s="75" t="s">
        <v>60</v>
      </c>
    </row>
    <row r="28" spans="1:39" x14ac:dyDescent="0.25">
      <c r="A28" s="112" t="s">
        <v>94</v>
      </c>
      <c r="D28" s="39" t="s">
        <v>42</v>
      </c>
      <c r="E28" s="2" t="s">
        <v>95</v>
      </c>
      <c r="F28" s="2" t="s">
        <v>55</v>
      </c>
      <c r="G28" s="2" t="s">
        <v>96</v>
      </c>
      <c r="H28" s="78" t="s">
        <v>357</v>
      </c>
      <c r="I28" s="2" t="s">
        <v>64</v>
      </c>
      <c r="J28" s="3">
        <v>299</v>
      </c>
      <c r="K28" s="80">
        <f t="shared" si="0"/>
        <v>0</v>
      </c>
      <c r="L28" s="3">
        <f t="shared" si="2"/>
        <v>299</v>
      </c>
      <c r="M28" s="52" t="s">
        <v>65</v>
      </c>
      <c r="N28" s="4">
        <v>240</v>
      </c>
      <c r="O28" s="8">
        <v>2019</v>
      </c>
      <c r="P28" s="8" t="s">
        <v>46</v>
      </c>
      <c r="Q28" s="17"/>
      <c r="R28" s="12"/>
      <c r="S28" s="13" t="s">
        <v>46</v>
      </c>
      <c r="T28" s="2"/>
      <c r="U28" s="2"/>
      <c r="V28" s="4" t="s">
        <v>1</v>
      </c>
      <c r="W28" s="8" t="s">
        <v>66</v>
      </c>
      <c r="X28" s="43">
        <v>490</v>
      </c>
      <c r="Y28" s="43">
        <v>240</v>
      </c>
      <c r="Z28" s="43">
        <v>110</v>
      </c>
      <c r="AA28" s="41">
        <v>135</v>
      </c>
      <c r="AB28" s="41">
        <v>135</v>
      </c>
      <c r="AC28" s="41">
        <v>45</v>
      </c>
      <c r="AD28" s="21">
        <v>2.2000000000000002</v>
      </c>
      <c r="AE28" s="9" t="s">
        <v>47</v>
      </c>
      <c r="AF28" s="8" t="s">
        <v>50</v>
      </c>
      <c r="AG28" s="27">
        <v>85184000</v>
      </c>
      <c r="AH28" s="17" t="s">
        <v>46</v>
      </c>
      <c r="AI28" s="58" t="s">
        <v>97</v>
      </c>
      <c r="AJ28" s="58"/>
      <c r="AK28" s="75" t="s">
        <v>59</v>
      </c>
      <c r="AL28" s="58" t="s">
        <v>367</v>
      </c>
      <c r="AM28" s="75" t="s">
        <v>60</v>
      </c>
    </row>
    <row r="29" spans="1:39" x14ac:dyDescent="0.25">
      <c r="A29" s="112" t="s">
        <v>98</v>
      </c>
      <c r="D29" s="39" t="s">
        <v>42</v>
      </c>
      <c r="E29" s="2" t="s">
        <v>99</v>
      </c>
      <c r="F29" s="2" t="s">
        <v>55</v>
      </c>
      <c r="G29" s="2" t="s">
        <v>100</v>
      </c>
      <c r="H29" s="78" t="s">
        <v>357</v>
      </c>
      <c r="I29" s="2" t="s">
        <v>52</v>
      </c>
      <c r="J29" s="3">
        <v>279</v>
      </c>
      <c r="K29" s="80">
        <f t="shared" si="0"/>
        <v>0</v>
      </c>
      <c r="L29" s="3">
        <f t="shared" si="2"/>
        <v>279</v>
      </c>
      <c r="M29" s="52" t="s">
        <v>65</v>
      </c>
      <c r="N29" s="4">
        <v>240</v>
      </c>
      <c r="O29" s="8">
        <v>2019</v>
      </c>
      <c r="P29" s="8" t="s">
        <v>46</v>
      </c>
      <c r="Q29" s="17" t="s">
        <v>46</v>
      </c>
      <c r="R29" s="5"/>
      <c r="S29" s="2"/>
      <c r="T29" s="2"/>
      <c r="U29" s="2"/>
      <c r="V29" s="4"/>
      <c r="W29" s="8" t="s">
        <v>66</v>
      </c>
      <c r="X29" s="43">
        <v>490</v>
      </c>
      <c r="Y29" s="43">
        <v>240</v>
      </c>
      <c r="Z29" s="43">
        <v>110</v>
      </c>
      <c r="AA29" s="41">
        <v>135</v>
      </c>
      <c r="AB29" s="41">
        <v>135</v>
      </c>
      <c r="AC29" s="41">
        <v>45</v>
      </c>
      <c r="AD29" s="21">
        <v>2.2000000000000002</v>
      </c>
      <c r="AE29" s="9" t="s">
        <v>47</v>
      </c>
      <c r="AF29" s="8" t="s">
        <v>50</v>
      </c>
      <c r="AG29" s="27">
        <v>85184000</v>
      </c>
      <c r="AH29" s="17" t="s">
        <v>46</v>
      </c>
      <c r="AI29" s="58" t="s">
        <v>101</v>
      </c>
      <c r="AJ29" s="58"/>
      <c r="AK29" s="75" t="s">
        <v>59</v>
      </c>
      <c r="AL29" s="58" t="s">
        <v>367</v>
      </c>
      <c r="AM29" s="75" t="s">
        <v>60</v>
      </c>
    </row>
    <row r="30" spans="1:39" x14ac:dyDescent="0.25">
      <c r="A30" s="112" t="s">
        <v>102</v>
      </c>
      <c r="D30" s="39" t="s">
        <v>42</v>
      </c>
      <c r="E30" s="2" t="s">
        <v>103</v>
      </c>
      <c r="F30" s="2" t="s">
        <v>55</v>
      </c>
      <c r="G30" s="2" t="s">
        <v>104</v>
      </c>
      <c r="H30" s="78" t="s">
        <v>357</v>
      </c>
      <c r="I30" s="2" t="s">
        <v>75</v>
      </c>
      <c r="J30" s="3">
        <v>299</v>
      </c>
      <c r="K30" s="80">
        <f t="shared" si="0"/>
        <v>0</v>
      </c>
      <c r="L30" s="3">
        <f t="shared" si="2"/>
        <v>299</v>
      </c>
      <c r="M30" s="52" t="s">
        <v>65</v>
      </c>
      <c r="N30" s="4">
        <v>240</v>
      </c>
      <c r="O30" s="8">
        <v>2019</v>
      </c>
      <c r="P30" s="8" t="s">
        <v>46</v>
      </c>
      <c r="Q30" s="17"/>
      <c r="R30" s="12" t="s">
        <v>46</v>
      </c>
      <c r="S30" s="13"/>
      <c r="T30" s="2"/>
      <c r="U30" s="2"/>
      <c r="V30" s="4"/>
      <c r="W30" s="8" t="s">
        <v>66</v>
      </c>
      <c r="X30" s="43">
        <v>490</v>
      </c>
      <c r="Y30" s="43">
        <v>240</v>
      </c>
      <c r="Z30" s="43">
        <v>110</v>
      </c>
      <c r="AA30" s="41">
        <v>135</v>
      </c>
      <c r="AB30" s="41">
        <v>135</v>
      </c>
      <c r="AC30" s="41">
        <v>45</v>
      </c>
      <c r="AD30" s="21">
        <v>2.2000000000000002</v>
      </c>
      <c r="AE30" s="9" t="s">
        <v>47</v>
      </c>
      <c r="AF30" s="8" t="s">
        <v>50</v>
      </c>
      <c r="AG30" s="27">
        <v>85184000</v>
      </c>
      <c r="AH30" s="17" t="s">
        <v>46</v>
      </c>
      <c r="AI30" s="58" t="s">
        <v>105</v>
      </c>
      <c r="AJ30" s="58"/>
      <c r="AK30" s="75" t="s">
        <v>59</v>
      </c>
      <c r="AL30" s="58" t="s">
        <v>367</v>
      </c>
      <c r="AM30" s="75" t="s">
        <v>60</v>
      </c>
    </row>
    <row r="31" spans="1:39" x14ac:dyDescent="0.25">
      <c r="A31" s="114" t="s">
        <v>106</v>
      </c>
      <c r="B31" s="51"/>
      <c r="C31" s="51"/>
      <c r="D31" s="39" t="s">
        <v>42</v>
      </c>
      <c r="E31" s="56" t="s">
        <v>107</v>
      </c>
      <c r="F31" s="2" t="s">
        <v>55</v>
      </c>
      <c r="G31" s="2" t="s">
        <v>108</v>
      </c>
      <c r="H31" s="78" t="s">
        <v>358</v>
      </c>
      <c r="J31" s="3">
        <v>263</v>
      </c>
      <c r="K31" s="80">
        <f t="shared" si="0"/>
        <v>0</v>
      </c>
      <c r="L31" s="3">
        <f t="shared" si="2"/>
        <v>263</v>
      </c>
      <c r="M31" s="52" t="s">
        <v>81</v>
      </c>
      <c r="N31" s="4">
        <v>240</v>
      </c>
      <c r="O31" s="8">
        <v>2022</v>
      </c>
      <c r="P31" s="8" t="s">
        <v>46</v>
      </c>
      <c r="S31" s="13" t="s">
        <v>46</v>
      </c>
      <c r="W31" s="8" t="s">
        <v>57</v>
      </c>
      <c r="X31" s="43">
        <v>320</v>
      </c>
      <c r="Y31" s="43">
        <v>100</v>
      </c>
      <c r="Z31" s="43">
        <v>90</v>
      </c>
      <c r="AA31" s="41">
        <v>135</v>
      </c>
      <c r="AB31" s="41">
        <v>135</v>
      </c>
      <c r="AC31" s="41">
        <v>45</v>
      </c>
      <c r="AD31" s="21">
        <v>0.8</v>
      </c>
      <c r="AE31" s="9" t="s">
        <v>47</v>
      </c>
      <c r="AF31" s="8" t="s">
        <v>50</v>
      </c>
      <c r="AG31" s="27">
        <v>85184000</v>
      </c>
      <c r="AH31" s="17" t="s">
        <v>46</v>
      </c>
      <c r="AI31" s="58" t="s">
        <v>77</v>
      </c>
      <c r="AJ31" s="58"/>
      <c r="AK31" s="75" t="s">
        <v>59</v>
      </c>
      <c r="AL31" s="58" t="s">
        <v>367</v>
      </c>
      <c r="AM31" s="75" t="s">
        <v>60</v>
      </c>
    </row>
    <row r="32" spans="1:39" x14ac:dyDescent="0.25">
      <c r="A32" s="114" t="s">
        <v>427</v>
      </c>
      <c r="B32" s="51"/>
      <c r="C32" s="51"/>
      <c r="D32" s="39" t="s">
        <v>42</v>
      </c>
      <c r="E32" s="56" t="s">
        <v>428</v>
      </c>
      <c r="F32" s="2" t="s">
        <v>55</v>
      </c>
      <c r="G32" s="2" t="s">
        <v>429</v>
      </c>
      <c r="H32" s="78" t="s">
        <v>357</v>
      </c>
      <c r="I32" s="2" t="s">
        <v>381</v>
      </c>
      <c r="J32" s="3">
        <v>505</v>
      </c>
      <c r="K32" s="80">
        <f t="shared" si="0"/>
        <v>0</v>
      </c>
      <c r="L32" s="3">
        <f t="shared" si="2"/>
        <v>505</v>
      </c>
      <c r="M32" s="52" t="s">
        <v>65</v>
      </c>
      <c r="N32" s="4">
        <v>240</v>
      </c>
      <c r="O32" s="8">
        <v>2025</v>
      </c>
      <c r="P32" s="8" t="s">
        <v>46</v>
      </c>
      <c r="R32" s="12"/>
      <c r="S32" s="13" t="s">
        <v>46</v>
      </c>
      <c r="W32" s="8" t="s">
        <v>111</v>
      </c>
      <c r="X32" s="43">
        <v>560</v>
      </c>
      <c r="Y32" s="43">
        <v>270</v>
      </c>
      <c r="Z32" s="43">
        <v>120</v>
      </c>
      <c r="AA32" s="42">
        <v>230</v>
      </c>
      <c r="AB32" s="42">
        <v>230</v>
      </c>
      <c r="AC32" s="42">
        <v>100</v>
      </c>
      <c r="AD32" s="21">
        <v>4.5</v>
      </c>
      <c r="AE32" s="9" t="s">
        <v>47</v>
      </c>
      <c r="AF32" s="8" t="s">
        <v>50</v>
      </c>
      <c r="AG32" s="27">
        <v>85182900</v>
      </c>
      <c r="AH32" s="17" t="s">
        <v>46</v>
      </c>
      <c r="AI32" s="58" t="s">
        <v>430</v>
      </c>
      <c r="AJ32" s="58"/>
      <c r="AK32" s="75" t="s">
        <v>59</v>
      </c>
      <c r="AL32" s="58"/>
      <c r="AM32" s="75" t="s">
        <v>60</v>
      </c>
    </row>
    <row r="33" spans="1:39" x14ac:dyDescent="0.25">
      <c r="A33" s="114" t="s">
        <v>109</v>
      </c>
      <c r="B33" s="51"/>
      <c r="C33" s="51"/>
      <c r="D33" s="39" t="s">
        <v>42</v>
      </c>
      <c r="E33" s="56" t="s">
        <v>110</v>
      </c>
      <c r="F33" s="2" t="s">
        <v>55</v>
      </c>
      <c r="G33" s="2" t="s">
        <v>431</v>
      </c>
      <c r="H33" s="78" t="s">
        <v>357</v>
      </c>
      <c r="I33" s="2" t="s">
        <v>64</v>
      </c>
      <c r="J33" s="3">
        <v>463</v>
      </c>
      <c r="K33" s="80">
        <f t="shared" si="0"/>
        <v>0</v>
      </c>
      <c r="L33" s="3">
        <f t="shared" si="2"/>
        <v>463</v>
      </c>
      <c r="M33" s="52" t="s">
        <v>65</v>
      </c>
      <c r="N33" s="4">
        <v>240</v>
      </c>
      <c r="O33" s="8">
        <v>2022</v>
      </c>
      <c r="P33" s="8" t="s">
        <v>46</v>
      </c>
      <c r="R33" s="12"/>
      <c r="S33" s="13" t="s">
        <v>46</v>
      </c>
      <c r="W33" s="8" t="s">
        <v>111</v>
      </c>
      <c r="X33" s="43">
        <v>560</v>
      </c>
      <c r="Y33" s="43">
        <v>270</v>
      </c>
      <c r="Z33" s="43">
        <v>120</v>
      </c>
      <c r="AA33" s="42">
        <v>230</v>
      </c>
      <c r="AB33" s="42">
        <v>230</v>
      </c>
      <c r="AC33" s="42">
        <v>100</v>
      </c>
      <c r="AD33" s="21">
        <v>4.5</v>
      </c>
      <c r="AE33" s="9" t="s">
        <v>47</v>
      </c>
      <c r="AF33" s="8" t="s">
        <v>50</v>
      </c>
      <c r="AG33" s="27">
        <v>85182900</v>
      </c>
      <c r="AH33" s="17" t="s">
        <v>46</v>
      </c>
      <c r="AI33" s="58" t="s">
        <v>112</v>
      </c>
      <c r="AJ33" s="58"/>
      <c r="AK33" s="75" t="s">
        <v>59</v>
      </c>
      <c r="AL33" s="58" t="s">
        <v>367</v>
      </c>
      <c r="AM33" s="75" t="s">
        <v>60</v>
      </c>
    </row>
    <row r="34" spans="1:39" x14ac:dyDescent="0.25">
      <c r="A34" s="114" t="s">
        <v>432</v>
      </c>
      <c r="B34" s="51"/>
      <c r="C34" s="51"/>
      <c r="D34" s="39" t="s">
        <v>42</v>
      </c>
      <c r="E34" s="56" t="s">
        <v>433</v>
      </c>
      <c r="F34" s="2" t="s">
        <v>55</v>
      </c>
      <c r="G34" s="2" t="s">
        <v>434</v>
      </c>
      <c r="H34" s="78" t="s">
        <v>357</v>
      </c>
      <c r="I34" s="2" t="s">
        <v>383</v>
      </c>
      <c r="J34" s="3">
        <v>505</v>
      </c>
      <c r="K34" s="80">
        <f t="shared" si="0"/>
        <v>0</v>
      </c>
      <c r="L34" s="3">
        <f t="shared" si="2"/>
        <v>505</v>
      </c>
      <c r="M34" s="52" t="s">
        <v>65</v>
      </c>
      <c r="N34" s="4">
        <v>240</v>
      </c>
      <c r="O34" s="8">
        <v>2025</v>
      </c>
      <c r="P34" s="8" t="s">
        <v>46</v>
      </c>
      <c r="R34" s="12"/>
      <c r="S34" s="13" t="s">
        <v>46</v>
      </c>
      <c r="W34" s="8" t="s">
        <v>111</v>
      </c>
      <c r="X34" s="43">
        <v>560</v>
      </c>
      <c r="Y34" s="43">
        <v>270</v>
      </c>
      <c r="Z34" s="43">
        <v>120</v>
      </c>
      <c r="AA34" s="42">
        <v>230</v>
      </c>
      <c r="AB34" s="42">
        <v>230</v>
      </c>
      <c r="AC34" s="42">
        <v>100</v>
      </c>
      <c r="AD34" s="21">
        <v>4.5</v>
      </c>
      <c r="AE34" s="9" t="s">
        <v>47</v>
      </c>
      <c r="AF34" s="8" t="s">
        <v>50</v>
      </c>
      <c r="AG34" s="27">
        <v>85182900</v>
      </c>
      <c r="AH34" s="17" t="s">
        <v>46</v>
      </c>
      <c r="AI34" s="58" t="s">
        <v>435</v>
      </c>
      <c r="AJ34" s="58"/>
      <c r="AK34" s="75" t="s">
        <v>59</v>
      </c>
      <c r="AL34" s="58" t="s">
        <v>367</v>
      </c>
      <c r="AM34" s="75" t="s">
        <v>60</v>
      </c>
    </row>
    <row r="35" spans="1:39" x14ac:dyDescent="0.25">
      <c r="A35" s="114" t="s">
        <v>436</v>
      </c>
      <c r="B35" s="51"/>
      <c r="C35" s="51"/>
      <c r="D35" s="39" t="s">
        <v>42</v>
      </c>
      <c r="E35" s="56" t="s">
        <v>437</v>
      </c>
      <c r="F35" s="2" t="s">
        <v>55</v>
      </c>
      <c r="G35" s="2" t="s">
        <v>438</v>
      </c>
      <c r="H35" s="78" t="s">
        <v>357</v>
      </c>
      <c r="I35" s="2" t="s">
        <v>387</v>
      </c>
      <c r="J35" s="3">
        <v>505</v>
      </c>
      <c r="K35" s="80">
        <f t="shared" si="0"/>
        <v>0</v>
      </c>
      <c r="L35" s="3">
        <f t="shared" si="2"/>
        <v>505</v>
      </c>
      <c r="M35" s="52" t="s">
        <v>65</v>
      </c>
      <c r="N35" s="4">
        <v>240</v>
      </c>
      <c r="O35" s="8">
        <v>2025</v>
      </c>
      <c r="P35" s="8" t="s">
        <v>46</v>
      </c>
      <c r="R35" s="12"/>
      <c r="S35" s="13" t="s">
        <v>46</v>
      </c>
      <c r="W35" s="8" t="s">
        <v>111</v>
      </c>
      <c r="X35" s="43">
        <v>560</v>
      </c>
      <c r="Y35" s="43">
        <v>270</v>
      </c>
      <c r="Z35" s="43">
        <v>120</v>
      </c>
      <c r="AA35" s="42">
        <v>230</v>
      </c>
      <c r="AB35" s="42">
        <v>230</v>
      </c>
      <c r="AC35" s="42">
        <v>100</v>
      </c>
      <c r="AD35" s="21">
        <v>4.5</v>
      </c>
      <c r="AE35" s="9" t="s">
        <v>47</v>
      </c>
      <c r="AF35" s="8" t="s">
        <v>50</v>
      </c>
      <c r="AG35" s="27">
        <v>85182900</v>
      </c>
      <c r="AH35" s="17" t="s">
        <v>46</v>
      </c>
      <c r="AI35" s="58" t="s">
        <v>439</v>
      </c>
      <c r="AJ35" s="58"/>
      <c r="AK35" s="75" t="s">
        <v>59</v>
      </c>
      <c r="AL35" s="58" t="s">
        <v>367</v>
      </c>
      <c r="AM35" s="75" t="s">
        <v>60</v>
      </c>
    </row>
    <row r="36" spans="1:39" x14ac:dyDescent="0.25">
      <c r="A36" s="114" t="s">
        <v>440</v>
      </c>
      <c r="B36" s="51"/>
      <c r="C36" s="51"/>
      <c r="D36" s="39" t="s">
        <v>42</v>
      </c>
      <c r="E36" s="56" t="s">
        <v>441</v>
      </c>
      <c r="F36" s="2" t="s">
        <v>55</v>
      </c>
      <c r="G36" s="2" t="s">
        <v>442</v>
      </c>
      <c r="H36" s="78" t="s">
        <v>357</v>
      </c>
      <c r="I36" s="2" t="s">
        <v>392</v>
      </c>
      <c r="J36" s="3">
        <v>505</v>
      </c>
      <c r="K36" s="80">
        <f t="shared" si="0"/>
        <v>0</v>
      </c>
      <c r="L36" s="3">
        <f t="shared" si="2"/>
        <v>505</v>
      </c>
      <c r="M36" s="52" t="s">
        <v>65</v>
      </c>
      <c r="N36" s="4">
        <v>240</v>
      </c>
      <c r="O36" s="8">
        <v>2025</v>
      </c>
      <c r="P36" s="8" t="s">
        <v>46</v>
      </c>
      <c r="R36" s="12"/>
      <c r="S36" s="13" t="s">
        <v>46</v>
      </c>
      <c r="W36" s="8" t="s">
        <v>111</v>
      </c>
      <c r="X36" s="43">
        <v>560</v>
      </c>
      <c r="Y36" s="43">
        <v>270</v>
      </c>
      <c r="Z36" s="43">
        <v>120</v>
      </c>
      <c r="AA36" s="42">
        <v>230</v>
      </c>
      <c r="AB36" s="42">
        <v>230</v>
      </c>
      <c r="AC36" s="42">
        <v>100</v>
      </c>
      <c r="AD36" s="21">
        <v>4.5</v>
      </c>
      <c r="AE36" s="9" t="s">
        <v>47</v>
      </c>
      <c r="AF36" s="8" t="s">
        <v>50</v>
      </c>
      <c r="AG36" s="27">
        <v>85182900</v>
      </c>
      <c r="AH36" s="17" t="s">
        <v>46</v>
      </c>
      <c r="AI36" s="58" t="s">
        <v>443</v>
      </c>
      <c r="AJ36" s="58"/>
      <c r="AK36" s="75" t="s">
        <v>59</v>
      </c>
      <c r="AL36" s="58" t="s">
        <v>367</v>
      </c>
      <c r="AM36" s="75" t="s">
        <v>60</v>
      </c>
    </row>
    <row r="37" spans="1:39" x14ac:dyDescent="0.25">
      <c r="A37" s="114" t="s">
        <v>444</v>
      </c>
      <c r="B37" s="51"/>
      <c r="C37" s="51"/>
      <c r="D37" s="39" t="s">
        <v>42</v>
      </c>
      <c r="E37" s="56" t="s">
        <v>445</v>
      </c>
      <c r="F37" s="2" t="s">
        <v>55</v>
      </c>
      <c r="G37" s="2" t="s">
        <v>446</v>
      </c>
      <c r="H37" s="78" t="s">
        <v>357</v>
      </c>
      <c r="I37" s="2" t="s">
        <v>397</v>
      </c>
      <c r="J37" s="3">
        <v>505</v>
      </c>
      <c r="K37" s="80">
        <f t="shared" si="0"/>
        <v>0</v>
      </c>
      <c r="L37" s="3">
        <f t="shared" si="2"/>
        <v>505</v>
      </c>
      <c r="M37" s="52" t="s">
        <v>65</v>
      </c>
      <c r="N37" s="4">
        <v>240</v>
      </c>
      <c r="O37" s="8">
        <v>2025</v>
      </c>
      <c r="P37" s="8" t="s">
        <v>46</v>
      </c>
      <c r="R37" s="12"/>
      <c r="S37" s="13" t="s">
        <v>46</v>
      </c>
      <c r="W37" s="8" t="s">
        <v>111</v>
      </c>
      <c r="X37" s="43">
        <v>560</v>
      </c>
      <c r="Y37" s="43">
        <v>270</v>
      </c>
      <c r="Z37" s="43">
        <v>120</v>
      </c>
      <c r="AA37" s="42">
        <v>230</v>
      </c>
      <c r="AB37" s="42">
        <v>230</v>
      </c>
      <c r="AC37" s="42">
        <v>100</v>
      </c>
      <c r="AD37" s="21">
        <v>4.5</v>
      </c>
      <c r="AE37" s="9" t="s">
        <v>47</v>
      </c>
      <c r="AF37" s="8" t="s">
        <v>50</v>
      </c>
      <c r="AG37" s="27">
        <v>85182900</v>
      </c>
      <c r="AH37" s="17" t="s">
        <v>46</v>
      </c>
      <c r="AI37" s="58" t="s">
        <v>447</v>
      </c>
      <c r="AJ37" s="58"/>
      <c r="AK37" s="75" t="s">
        <v>59</v>
      </c>
      <c r="AL37" s="58" t="s">
        <v>367</v>
      </c>
      <c r="AM37" s="75" t="s">
        <v>60</v>
      </c>
    </row>
    <row r="38" spans="1:39" x14ac:dyDescent="0.25">
      <c r="A38" s="114" t="s">
        <v>113</v>
      </c>
      <c r="B38" s="51"/>
      <c r="C38" s="51"/>
      <c r="D38" s="39" t="s">
        <v>42</v>
      </c>
      <c r="E38" s="56" t="s">
        <v>114</v>
      </c>
      <c r="F38" s="2" t="s">
        <v>55</v>
      </c>
      <c r="G38" s="2" t="s">
        <v>448</v>
      </c>
      <c r="H38" s="78" t="s">
        <v>357</v>
      </c>
      <c r="I38" s="2" t="s">
        <v>52</v>
      </c>
      <c r="J38" s="3">
        <v>442</v>
      </c>
      <c r="K38" s="80">
        <f t="shared" si="0"/>
        <v>0</v>
      </c>
      <c r="L38" s="3">
        <f t="shared" si="2"/>
        <v>442</v>
      </c>
      <c r="M38" s="52" t="s">
        <v>65</v>
      </c>
      <c r="N38" s="4">
        <v>240</v>
      </c>
      <c r="O38" s="8">
        <v>2022</v>
      </c>
      <c r="P38" s="8" t="s">
        <v>46</v>
      </c>
      <c r="Q38" s="17" t="s">
        <v>46</v>
      </c>
      <c r="W38" s="8" t="s">
        <v>111</v>
      </c>
      <c r="X38" s="43">
        <v>560</v>
      </c>
      <c r="Y38" s="43">
        <v>270</v>
      </c>
      <c r="Z38" s="43">
        <v>120</v>
      </c>
      <c r="AA38" s="42">
        <v>230</v>
      </c>
      <c r="AB38" s="42">
        <v>230</v>
      </c>
      <c r="AC38" s="42">
        <v>100</v>
      </c>
      <c r="AD38" s="21">
        <v>4.5</v>
      </c>
      <c r="AE38" s="9" t="s">
        <v>47</v>
      </c>
      <c r="AF38" s="8" t="s">
        <v>50</v>
      </c>
      <c r="AG38" s="27">
        <v>85182900</v>
      </c>
      <c r="AH38" s="17" t="s">
        <v>46</v>
      </c>
      <c r="AI38" s="58" t="s">
        <v>115</v>
      </c>
      <c r="AJ38" s="58"/>
      <c r="AK38" s="75" t="s">
        <v>59</v>
      </c>
      <c r="AL38" s="58" t="s">
        <v>367</v>
      </c>
      <c r="AM38" s="75" t="s">
        <v>60</v>
      </c>
    </row>
    <row r="39" spans="1:39" x14ac:dyDescent="0.25">
      <c r="A39" s="114" t="s">
        <v>116</v>
      </c>
      <c r="B39" s="51"/>
      <c r="C39" s="51"/>
      <c r="D39" s="39" t="s">
        <v>42</v>
      </c>
      <c r="E39" s="56" t="s">
        <v>117</v>
      </c>
      <c r="F39" s="2" t="s">
        <v>55</v>
      </c>
      <c r="G39" s="2" t="s">
        <v>449</v>
      </c>
      <c r="H39" s="78" t="s">
        <v>357</v>
      </c>
      <c r="I39" s="2" t="s">
        <v>75</v>
      </c>
      <c r="J39" s="3">
        <v>463</v>
      </c>
      <c r="K39" s="80">
        <f t="shared" si="0"/>
        <v>0</v>
      </c>
      <c r="L39" s="3">
        <f t="shared" si="2"/>
        <v>463</v>
      </c>
      <c r="M39" s="52" t="s">
        <v>65</v>
      </c>
      <c r="N39" s="4">
        <v>240</v>
      </c>
      <c r="O39" s="8">
        <v>2022</v>
      </c>
      <c r="P39" s="8" t="s">
        <v>46</v>
      </c>
      <c r="R39" s="12" t="s">
        <v>46</v>
      </c>
      <c r="W39" s="8" t="s">
        <v>111</v>
      </c>
      <c r="X39" s="43">
        <v>560</v>
      </c>
      <c r="Y39" s="43">
        <v>270</v>
      </c>
      <c r="Z39" s="43">
        <v>120</v>
      </c>
      <c r="AA39" s="42">
        <v>230</v>
      </c>
      <c r="AB39" s="42">
        <v>230</v>
      </c>
      <c r="AC39" s="42">
        <v>100</v>
      </c>
      <c r="AD39" s="21">
        <v>4.5</v>
      </c>
      <c r="AE39" s="9" t="s">
        <v>47</v>
      </c>
      <c r="AF39" s="8" t="s">
        <v>50</v>
      </c>
      <c r="AG39" s="27">
        <v>85182900</v>
      </c>
      <c r="AH39" s="17" t="s">
        <v>46</v>
      </c>
      <c r="AI39" s="58" t="s">
        <v>118</v>
      </c>
      <c r="AJ39" s="58"/>
      <c r="AK39" s="75" t="s">
        <v>59</v>
      </c>
      <c r="AL39" s="58" t="s">
        <v>367</v>
      </c>
      <c r="AM39" s="75" t="s">
        <v>60</v>
      </c>
    </row>
    <row r="40" spans="1:39" x14ac:dyDescent="0.25">
      <c r="A40" s="112" t="s">
        <v>119</v>
      </c>
      <c r="D40" s="39" t="s">
        <v>42</v>
      </c>
      <c r="E40" s="2" t="s">
        <v>120</v>
      </c>
      <c r="F40" s="2" t="s">
        <v>121</v>
      </c>
      <c r="G40" s="2" t="s">
        <v>122</v>
      </c>
      <c r="H40" s="78" t="s">
        <v>360</v>
      </c>
      <c r="I40" s="2" t="s">
        <v>52</v>
      </c>
      <c r="J40" s="3">
        <v>19</v>
      </c>
      <c r="K40" s="80">
        <f t="shared" si="0"/>
        <v>0</v>
      </c>
      <c r="L40" s="3">
        <f t="shared" si="2"/>
        <v>19</v>
      </c>
      <c r="M40" s="31" t="s">
        <v>45</v>
      </c>
      <c r="N40" s="4">
        <v>240</v>
      </c>
      <c r="O40" s="8">
        <v>2017</v>
      </c>
      <c r="P40" s="8" t="s">
        <v>46</v>
      </c>
      <c r="Q40" s="25"/>
      <c r="R40" s="5"/>
      <c r="S40" s="13" t="s">
        <v>46</v>
      </c>
      <c r="T40" s="2"/>
      <c r="U40" s="13"/>
      <c r="V40" s="4" t="s">
        <v>1</v>
      </c>
      <c r="W40" s="4" t="s">
        <v>123</v>
      </c>
      <c r="X40" s="44">
        <v>170</v>
      </c>
      <c r="Y40" s="44">
        <v>100</v>
      </c>
      <c r="Z40" s="44">
        <v>40</v>
      </c>
      <c r="AA40" s="42">
        <v>80</v>
      </c>
      <c r="AB40" s="42">
        <v>60</v>
      </c>
      <c r="AC40" s="42">
        <v>10</v>
      </c>
      <c r="AD40" s="22">
        <v>0.1</v>
      </c>
      <c r="AE40" s="9" t="s">
        <v>47</v>
      </c>
      <c r="AF40" s="8" t="s">
        <v>50</v>
      </c>
      <c r="AG40" s="26">
        <v>39269099</v>
      </c>
      <c r="AH40" s="17" t="s">
        <v>46</v>
      </c>
      <c r="AI40" s="45" t="s">
        <v>124</v>
      </c>
      <c r="AJ40" s="45"/>
      <c r="AK40" s="46"/>
      <c r="AL40" s="100"/>
      <c r="AM40" s="75" t="s">
        <v>125</v>
      </c>
    </row>
    <row r="41" spans="1:39" x14ac:dyDescent="0.25">
      <c r="A41" s="112" t="s">
        <v>126</v>
      </c>
      <c r="D41" s="39" t="s">
        <v>42</v>
      </c>
      <c r="E41" s="2" t="s">
        <v>127</v>
      </c>
      <c r="F41" s="2" t="s">
        <v>121</v>
      </c>
      <c r="G41" s="2" t="s">
        <v>450</v>
      </c>
      <c r="H41" s="78" t="s">
        <v>360</v>
      </c>
      <c r="I41" s="2" t="s">
        <v>52</v>
      </c>
      <c r="J41" s="3">
        <v>40</v>
      </c>
      <c r="K41" s="80">
        <f t="shared" si="0"/>
        <v>0</v>
      </c>
      <c r="L41" s="3">
        <f t="shared" si="2"/>
        <v>40</v>
      </c>
      <c r="M41" s="31" t="s">
        <v>45</v>
      </c>
      <c r="N41" s="4">
        <v>240</v>
      </c>
      <c r="O41" s="8">
        <v>2017</v>
      </c>
      <c r="P41" s="8" t="s">
        <v>46</v>
      </c>
      <c r="Q41" s="25"/>
      <c r="R41" s="5"/>
      <c r="S41" s="13" t="s">
        <v>46</v>
      </c>
      <c r="T41" s="2"/>
      <c r="U41" s="13"/>
      <c r="V41" s="4"/>
      <c r="W41" s="4" t="s">
        <v>123</v>
      </c>
      <c r="X41" s="44">
        <v>170</v>
      </c>
      <c r="Y41" s="44">
        <v>100</v>
      </c>
      <c r="Z41" s="44">
        <v>40</v>
      </c>
      <c r="AA41" s="42">
        <v>80</v>
      </c>
      <c r="AB41" s="42">
        <v>60</v>
      </c>
      <c r="AC41" s="42">
        <v>10</v>
      </c>
      <c r="AD41" s="22">
        <v>0.2</v>
      </c>
      <c r="AE41" s="9" t="s">
        <v>47</v>
      </c>
      <c r="AF41" s="8" t="s">
        <v>50</v>
      </c>
      <c r="AG41" s="26">
        <v>85044095</v>
      </c>
      <c r="AH41" s="17" t="s">
        <v>46</v>
      </c>
      <c r="AI41" s="58" t="s">
        <v>128</v>
      </c>
      <c r="AJ41" s="58"/>
      <c r="AK41" s="46"/>
      <c r="AL41" s="45"/>
      <c r="AM41" s="75" t="s">
        <v>125</v>
      </c>
    </row>
    <row r="42" spans="1:39" x14ac:dyDescent="0.25">
      <c r="A42" s="112" t="s">
        <v>451</v>
      </c>
      <c r="B42" s="2" t="s">
        <v>129</v>
      </c>
      <c r="D42" s="39" t="s">
        <v>42</v>
      </c>
      <c r="E42" s="2" t="s">
        <v>452</v>
      </c>
      <c r="F42" s="2" t="s">
        <v>121</v>
      </c>
      <c r="G42" s="2" t="s">
        <v>453</v>
      </c>
      <c r="H42" s="78" t="s">
        <v>360</v>
      </c>
      <c r="I42" s="2" t="s">
        <v>49</v>
      </c>
      <c r="J42" s="3">
        <v>39</v>
      </c>
      <c r="K42" s="80">
        <f t="shared" ref="K42:K60" si="3">$D$4</f>
        <v>0</v>
      </c>
      <c r="L42" s="3">
        <f t="shared" si="2"/>
        <v>39</v>
      </c>
      <c r="M42" s="31" t="s">
        <v>45</v>
      </c>
      <c r="N42" s="4">
        <v>240</v>
      </c>
      <c r="O42" s="8">
        <v>2024</v>
      </c>
      <c r="P42" s="8" t="s">
        <v>46</v>
      </c>
      <c r="Q42" s="25"/>
      <c r="R42" s="5"/>
      <c r="S42" s="13" t="s">
        <v>46</v>
      </c>
      <c r="T42" s="2"/>
      <c r="U42" s="13"/>
      <c r="V42" s="4"/>
      <c r="W42" s="4" t="s">
        <v>366</v>
      </c>
      <c r="X42" s="44">
        <v>110</v>
      </c>
      <c r="Y42" s="44">
        <v>95</v>
      </c>
      <c r="Z42" s="44">
        <v>65</v>
      </c>
      <c r="AA42" s="42">
        <v>49</v>
      </c>
      <c r="AB42" s="42">
        <v>49</v>
      </c>
      <c r="AC42" s="42">
        <v>30</v>
      </c>
      <c r="AD42" s="22">
        <v>0.1</v>
      </c>
      <c r="AE42" s="9" t="s">
        <v>47</v>
      </c>
      <c r="AF42" s="8" t="s">
        <v>50</v>
      </c>
      <c r="AG42" s="26">
        <v>85177030</v>
      </c>
      <c r="AH42" s="17" t="s">
        <v>46</v>
      </c>
      <c r="AI42" s="58" t="s">
        <v>454</v>
      </c>
      <c r="AJ42" s="58"/>
      <c r="AK42" s="46"/>
      <c r="AL42" s="100"/>
      <c r="AM42" s="75" t="s">
        <v>125</v>
      </c>
    </row>
    <row r="43" spans="1:39" x14ac:dyDescent="0.25">
      <c r="A43" s="113" t="s">
        <v>455</v>
      </c>
      <c r="B43" s="39"/>
      <c r="C43" s="39"/>
      <c r="D43" s="39" t="s">
        <v>42</v>
      </c>
      <c r="E43" s="39" t="s">
        <v>456</v>
      </c>
      <c r="F43" s="39" t="s">
        <v>217</v>
      </c>
      <c r="G43" s="70" t="s">
        <v>457</v>
      </c>
      <c r="H43" s="78" t="s">
        <v>360</v>
      </c>
      <c r="I43" s="39" t="s">
        <v>458</v>
      </c>
      <c r="J43" s="11">
        <v>14</v>
      </c>
      <c r="K43" s="80">
        <f t="shared" si="3"/>
        <v>0</v>
      </c>
      <c r="L43" s="3">
        <f t="shared" si="2"/>
        <v>14</v>
      </c>
      <c r="M43" s="31" t="s">
        <v>45</v>
      </c>
      <c r="N43" s="8">
        <v>240</v>
      </c>
      <c r="O43" s="4">
        <v>2019</v>
      </c>
      <c r="P43" s="8" t="s">
        <v>46</v>
      </c>
      <c r="S43" s="13" t="s">
        <v>46</v>
      </c>
      <c r="W43" s="8" t="s">
        <v>351</v>
      </c>
      <c r="X43" s="43">
        <v>150</v>
      </c>
      <c r="Y43" s="43">
        <v>70</v>
      </c>
      <c r="Z43" s="43">
        <v>50</v>
      </c>
      <c r="AA43" s="40">
        <v>80</v>
      </c>
      <c r="AB43" s="40">
        <v>40</v>
      </c>
      <c r="AC43" s="40">
        <v>14</v>
      </c>
      <c r="AD43" s="9">
        <v>0.1</v>
      </c>
      <c r="AE43" s="9" t="s">
        <v>47</v>
      </c>
      <c r="AF43" s="8" t="s">
        <v>50</v>
      </c>
      <c r="AG43" s="27"/>
      <c r="AH43" s="39"/>
      <c r="AI43" s="101"/>
      <c r="AJ43" s="101"/>
      <c r="AK43" s="102"/>
      <c r="AL43" s="103"/>
      <c r="AM43" s="102"/>
    </row>
    <row r="44" spans="1:39" x14ac:dyDescent="0.25">
      <c r="A44" s="113" t="s">
        <v>459</v>
      </c>
      <c r="B44" s="39"/>
      <c r="C44" s="39"/>
      <c r="D44" s="39" t="s">
        <v>42</v>
      </c>
      <c r="E44" s="39" t="s">
        <v>460</v>
      </c>
      <c r="F44" s="39" t="s">
        <v>217</v>
      </c>
      <c r="G44" s="70" t="s">
        <v>461</v>
      </c>
      <c r="H44" s="78" t="s">
        <v>360</v>
      </c>
      <c r="I44" s="39" t="s">
        <v>458</v>
      </c>
      <c r="J44" s="11">
        <v>20</v>
      </c>
      <c r="K44" s="80">
        <f t="shared" si="3"/>
        <v>0</v>
      </c>
      <c r="L44" s="3">
        <f t="shared" si="2"/>
        <v>20</v>
      </c>
      <c r="M44" s="31" t="s">
        <v>45</v>
      </c>
      <c r="N44" s="8">
        <v>240</v>
      </c>
      <c r="O44" s="4">
        <v>2019</v>
      </c>
      <c r="P44" s="8" t="s">
        <v>46</v>
      </c>
      <c r="S44" s="13" t="s">
        <v>46</v>
      </c>
      <c r="W44" s="8" t="s">
        <v>351</v>
      </c>
      <c r="X44" s="43">
        <v>150</v>
      </c>
      <c r="Y44" s="43">
        <v>70</v>
      </c>
      <c r="Z44" s="43">
        <v>50</v>
      </c>
      <c r="AA44" s="40">
        <v>80</v>
      </c>
      <c r="AB44" s="40">
        <v>40</v>
      </c>
      <c r="AC44" s="40">
        <v>14</v>
      </c>
      <c r="AD44" s="9">
        <v>0.1</v>
      </c>
      <c r="AE44" s="9" t="s">
        <v>47</v>
      </c>
      <c r="AF44" s="8" t="s">
        <v>50</v>
      </c>
      <c r="AG44" s="27"/>
      <c r="AH44" s="39"/>
      <c r="AI44" s="101"/>
      <c r="AJ44" s="101"/>
      <c r="AK44" s="102"/>
      <c r="AL44" s="103"/>
      <c r="AM44" s="102"/>
    </row>
    <row r="45" spans="1:39" x14ac:dyDescent="0.25">
      <c r="A45" s="113" t="s">
        <v>462</v>
      </c>
      <c r="B45" s="39"/>
      <c r="C45" s="39"/>
      <c r="D45" s="39" t="s">
        <v>42</v>
      </c>
      <c r="E45" s="39" t="s">
        <v>463</v>
      </c>
      <c r="F45" s="39" t="s">
        <v>217</v>
      </c>
      <c r="G45" s="70" t="s">
        <v>464</v>
      </c>
      <c r="H45" s="78" t="s">
        <v>360</v>
      </c>
      <c r="I45" s="39" t="s">
        <v>458</v>
      </c>
      <c r="J45" s="11">
        <v>26</v>
      </c>
      <c r="K45" s="80">
        <f t="shared" si="3"/>
        <v>0</v>
      </c>
      <c r="L45" s="3">
        <f t="shared" si="2"/>
        <v>26</v>
      </c>
      <c r="M45" s="31" t="s">
        <v>45</v>
      </c>
      <c r="N45" s="8">
        <v>240</v>
      </c>
      <c r="O45" s="4">
        <v>2019</v>
      </c>
      <c r="P45" s="8" t="s">
        <v>46</v>
      </c>
      <c r="S45" s="13" t="s">
        <v>46</v>
      </c>
      <c r="W45" s="8" t="s">
        <v>351</v>
      </c>
      <c r="X45" s="43">
        <v>150</v>
      </c>
      <c r="Y45" s="43">
        <v>70</v>
      </c>
      <c r="Z45" s="43">
        <v>50</v>
      </c>
      <c r="AA45" s="40">
        <v>80</v>
      </c>
      <c r="AB45" s="40">
        <v>40</v>
      </c>
      <c r="AC45" s="40">
        <v>14</v>
      </c>
      <c r="AD45" s="9">
        <v>0.1</v>
      </c>
      <c r="AE45" s="9" t="s">
        <v>47</v>
      </c>
      <c r="AF45" s="8" t="s">
        <v>50</v>
      </c>
      <c r="AG45" s="27"/>
      <c r="AH45" s="39"/>
      <c r="AI45" s="101"/>
      <c r="AJ45" s="101"/>
      <c r="AK45" s="102"/>
      <c r="AL45" s="103"/>
      <c r="AM45" s="102"/>
    </row>
    <row r="46" spans="1:39" x14ac:dyDescent="0.25">
      <c r="A46" s="113" t="s">
        <v>465</v>
      </c>
      <c r="B46" s="39"/>
      <c r="C46" s="39"/>
      <c r="D46" s="39" t="s">
        <v>42</v>
      </c>
      <c r="E46" s="39" t="s">
        <v>466</v>
      </c>
      <c r="F46" s="39" t="s">
        <v>217</v>
      </c>
      <c r="G46" s="70" t="s">
        <v>467</v>
      </c>
      <c r="H46" s="78" t="s">
        <v>360</v>
      </c>
      <c r="I46" s="39" t="s">
        <v>458</v>
      </c>
      <c r="J46" s="11">
        <v>35</v>
      </c>
      <c r="K46" s="80">
        <f t="shared" si="3"/>
        <v>0</v>
      </c>
      <c r="L46" s="3">
        <f t="shared" si="2"/>
        <v>35</v>
      </c>
      <c r="M46" s="31" t="s">
        <v>45</v>
      </c>
      <c r="N46" s="8">
        <v>240</v>
      </c>
      <c r="O46" s="4">
        <v>2019</v>
      </c>
      <c r="P46" s="8" t="s">
        <v>46</v>
      </c>
      <c r="S46" s="13" t="s">
        <v>46</v>
      </c>
      <c r="W46" s="8" t="s">
        <v>351</v>
      </c>
      <c r="X46" s="43">
        <v>150</v>
      </c>
      <c r="Y46" s="43">
        <v>70</v>
      </c>
      <c r="Z46" s="43">
        <v>50</v>
      </c>
      <c r="AA46" s="40">
        <v>80</v>
      </c>
      <c r="AB46" s="40">
        <v>40</v>
      </c>
      <c r="AC46" s="40">
        <v>14</v>
      </c>
      <c r="AD46" s="9">
        <v>0.1</v>
      </c>
      <c r="AE46" s="9" t="s">
        <v>47</v>
      </c>
      <c r="AF46" s="8" t="s">
        <v>50</v>
      </c>
      <c r="AG46" s="27"/>
      <c r="AH46" s="39"/>
      <c r="AI46" s="101"/>
      <c r="AJ46" s="101"/>
      <c r="AK46" s="102"/>
      <c r="AL46" s="103"/>
      <c r="AM46" s="102"/>
    </row>
    <row r="47" spans="1:39" x14ac:dyDescent="0.25">
      <c r="A47" s="112" t="s">
        <v>130</v>
      </c>
      <c r="D47" s="39" t="s">
        <v>42</v>
      </c>
      <c r="E47" s="51" t="s">
        <v>131</v>
      </c>
      <c r="F47" s="2" t="s">
        <v>121</v>
      </c>
      <c r="G47" s="2" t="s">
        <v>132</v>
      </c>
      <c r="H47" s="78" t="s">
        <v>362</v>
      </c>
      <c r="I47" s="39" t="s">
        <v>52</v>
      </c>
      <c r="J47" s="11">
        <v>329</v>
      </c>
      <c r="K47" s="80">
        <f t="shared" si="3"/>
        <v>0</v>
      </c>
      <c r="L47" s="3">
        <f t="shared" si="2"/>
        <v>329</v>
      </c>
      <c r="M47" s="31" t="s">
        <v>45</v>
      </c>
      <c r="N47" s="8">
        <v>240</v>
      </c>
      <c r="O47" s="8">
        <v>2022</v>
      </c>
      <c r="P47" s="8" t="s">
        <v>46</v>
      </c>
      <c r="R47" s="12" t="s">
        <v>46</v>
      </c>
      <c r="W47" s="4" t="s">
        <v>133</v>
      </c>
      <c r="X47" s="44">
        <v>190</v>
      </c>
      <c r="Y47" s="44">
        <v>140</v>
      </c>
      <c r="Z47" s="44">
        <v>80</v>
      </c>
      <c r="AA47" s="42">
        <v>140</v>
      </c>
      <c r="AB47" s="42">
        <v>100</v>
      </c>
      <c r="AC47" s="42">
        <v>14</v>
      </c>
      <c r="AD47" s="22">
        <v>0.7</v>
      </c>
      <c r="AE47" s="9" t="s">
        <v>47</v>
      </c>
      <c r="AF47" s="14" t="s">
        <v>48</v>
      </c>
      <c r="AG47" s="57" t="s">
        <v>134</v>
      </c>
      <c r="AH47" s="17" t="s">
        <v>46</v>
      </c>
      <c r="AI47" s="58" t="s">
        <v>135</v>
      </c>
      <c r="AJ47" s="58"/>
      <c r="AK47" s="75" t="s">
        <v>136</v>
      </c>
      <c r="AL47" s="100"/>
      <c r="AM47" s="75" t="s">
        <v>137</v>
      </c>
    </row>
    <row r="48" spans="1:39" ht="15" customHeight="1" x14ac:dyDescent="0.25">
      <c r="A48" s="112" t="s">
        <v>138</v>
      </c>
      <c r="D48" s="39" t="s">
        <v>42</v>
      </c>
      <c r="E48" s="2" t="s">
        <v>139</v>
      </c>
      <c r="F48" s="2" t="s">
        <v>121</v>
      </c>
      <c r="G48" s="2" t="s">
        <v>140</v>
      </c>
      <c r="H48" s="78" t="s">
        <v>362</v>
      </c>
      <c r="I48" s="2" t="s">
        <v>52</v>
      </c>
      <c r="J48" s="11">
        <v>299</v>
      </c>
      <c r="K48" s="80">
        <f t="shared" si="3"/>
        <v>0</v>
      </c>
      <c r="L48" s="3">
        <f t="shared" si="2"/>
        <v>299</v>
      </c>
      <c r="M48" s="31" t="s">
        <v>45</v>
      </c>
      <c r="N48" s="8">
        <v>240</v>
      </c>
      <c r="O48" s="8">
        <v>2022</v>
      </c>
      <c r="P48" s="8" t="s">
        <v>46</v>
      </c>
      <c r="S48" s="13" t="s">
        <v>46</v>
      </c>
      <c r="W48" s="4" t="s">
        <v>133</v>
      </c>
      <c r="X48" s="44">
        <v>190</v>
      </c>
      <c r="Y48" s="44">
        <v>140</v>
      </c>
      <c r="Z48" s="44">
        <v>80</v>
      </c>
      <c r="AA48" s="42">
        <v>140</v>
      </c>
      <c r="AB48" s="42">
        <v>100</v>
      </c>
      <c r="AC48" s="42">
        <v>14</v>
      </c>
      <c r="AD48" s="22">
        <v>0.7</v>
      </c>
      <c r="AE48" s="9" t="s">
        <v>47</v>
      </c>
      <c r="AF48" s="14" t="s">
        <v>48</v>
      </c>
      <c r="AG48" s="57" t="s">
        <v>134</v>
      </c>
      <c r="AH48" s="17" t="s">
        <v>46</v>
      </c>
      <c r="AI48" s="58" t="s">
        <v>135</v>
      </c>
      <c r="AJ48" s="58"/>
      <c r="AK48" s="75" t="s">
        <v>136</v>
      </c>
      <c r="AL48" s="15"/>
      <c r="AM48" s="75" t="s">
        <v>137</v>
      </c>
    </row>
    <row r="49" spans="1:39" x14ac:dyDescent="0.25">
      <c r="A49" s="114" t="s">
        <v>141</v>
      </c>
      <c r="B49" s="38" t="s">
        <v>142</v>
      </c>
      <c r="C49"/>
      <c r="D49" s="39" t="s">
        <v>42</v>
      </c>
      <c r="E49" s="56" t="s">
        <v>143</v>
      </c>
      <c r="F49" s="2" t="s">
        <v>121</v>
      </c>
      <c r="G49" s="38" t="s">
        <v>144</v>
      </c>
      <c r="H49" s="79" t="s">
        <v>357</v>
      </c>
      <c r="J49" s="3">
        <v>525</v>
      </c>
      <c r="K49" s="80">
        <f t="shared" si="3"/>
        <v>0</v>
      </c>
      <c r="L49" s="3">
        <f t="shared" si="2"/>
        <v>525</v>
      </c>
      <c r="M49" s="52" t="s">
        <v>65</v>
      </c>
      <c r="N49" s="4">
        <v>240</v>
      </c>
      <c r="O49" s="8">
        <v>2022</v>
      </c>
      <c r="P49" s="8" t="s">
        <v>46</v>
      </c>
      <c r="S49" s="13" t="s">
        <v>46</v>
      </c>
      <c r="W49" s="8" t="s">
        <v>145</v>
      </c>
      <c r="X49" s="43">
        <v>340</v>
      </c>
      <c r="Y49" s="43">
        <v>270</v>
      </c>
      <c r="Z49" s="43">
        <v>90</v>
      </c>
      <c r="AA49" s="42">
        <v>100</v>
      </c>
      <c r="AB49" s="41">
        <v>80</v>
      </c>
      <c r="AC49" s="41">
        <v>20</v>
      </c>
      <c r="AD49" s="22">
        <v>1.4</v>
      </c>
      <c r="AE49" s="9" t="s">
        <v>47</v>
      </c>
      <c r="AF49" s="8" t="s">
        <v>50</v>
      </c>
      <c r="AG49" s="27">
        <v>85184000</v>
      </c>
      <c r="AH49" s="17" t="s">
        <v>46</v>
      </c>
      <c r="AI49" s="58" t="s">
        <v>146</v>
      </c>
      <c r="AJ49" s="58"/>
      <c r="AK49" s="75" t="s">
        <v>136</v>
      </c>
      <c r="AL49" s="75" t="s">
        <v>368</v>
      </c>
      <c r="AM49" s="75" t="s">
        <v>147</v>
      </c>
    </row>
    <row r="50" spans="1:39" x14ac:dyDescent="0.25">
      <c r="A50" s="114" t="s">
        <v>468</v>
      </c>
      <c r="B50" s="51"/>
      <c r="C50" s="51"/>
      <c r="D50" s="39" t="s">
        <v>42</v>
      </c>
      <c r="E50" s="56" t="s">
        <v>469</v>
      </c>
      <c r="F50" s="2" t="s">
        <v>121</v>
      </c>
      <c r="G50" s="38" t="s">
        <v>470</v>
      </c>
      <c r="H50" s="79" t="s">
        <v>357</v>
      </c>
      <c r="I50" s="2" t="s">
        <v>381</v>
      </c>
      <c r="J50" s="3">
        <v>659</v>
      </c>
      <c r="K50" s="80">
        <f t="shared" si="3"/>
        <v>0</v>
      </c>
      <c r="L50" s="3">
        <f t="shared" si="2"/>
        <v>659</v>
      </c>
      <c r="M50" s="52" t="s">
        <v>65</v>
      </c>
      <c r="N50" s="4">
        <v>240</v>
      </c>
      <c r="O50" s="8">
        <v>2025</v>
      </c>
      <c r="P50" s="8" t="s">
        <v>46</v>
      </c>
      <c r="S50" s="13" t="s">
        <v>46</v>
      </c>
      <c r="W50" s="8" t="s">
        <v>186</v>
      </c>
      <c r="X50" s="43">
        <v>490</v>
      </c>
      <c r="Y50" s="43">
        <v>240</v>
      </c>
      <c r="Z50" s="43">
        <v>240</v>
      </c>
      <c r="AA50" s="42">
        <v>205</v>
      </c>
      <c r="AB50" s="42">
        <v>205</v>
      </c>
      <c r="AC50" s="42">
        <v>75</v>
      </c>
      <c r="AD50" s="22">
        <v>3.3</v>
      </c>
      <c r="AE50" s="9" t="s">
        <v>47</v>
      </c>
      <c r="AF50" s="14" t="s">
        <v>48</v>
      </c>
      <c r="AG50" s="27">
        <v>85184000</v>
      </c>
      <c r="AH50" s="17" t="s">
        <v>46</v>
      </c>
      <c r="AI50" s="58" t="s">
        <v>471</v>
      </c>
      <c r="AJ50" s="58"/>
      <c r="AK50" s="75" t="s">
        <v>136</v>
      </c>
      <c r="AL50" s="75" t="s">
        <v>368</v>
      </c>
      <c r="AM50" s="75" t="s">
        <v>147</v>
      </c>
    </row>
    <row r="51" spans="1:39" x14ac:dyDescent="0.25">
      <c r="A51" s="114" t="s">
        <v>148</v>
      </c>
      <c r="B51" s="38" t="s">
        <v>149</v>
      </c>
      <c r="C51"/>
      <c r="D51" s="39" t="s">
        <v>42</v>
      </c>
      <c r="E51" s="56" t="s">
        <v>150</v>
      </c>
      <c r="F51" s="2" t="s">
        <v>121</v>
      </c>
      <c r="G51" s="38" t="s">
        <v>151</v>
      </c>
      <c r="H51" s="79" t="s">
        <v>357</v>
      </c>
      <c r="I51" s="2" t="s">
        <v>64</v>
      </c>
      <c r="J51" s="3">
        <v>619</v>
      </c>
      <c r="K51" s="80">
        <f t="shared" si="3"/>
        <v>0</v>
      </c>
      <c r="L51" s="3">
        <f t="shared" si="2"/>
        <v>619</v>
      </c>
      <c r="M51" s="52" t="s">
        <v>65</v>
      </c>
      <c r="N51" s="4">
        <v>240</v>
      </c>
      <c r="O51" s="8">
        <v>2022</v>
      </c>
      <c r="P51" s="8" t="s">
        <v>46</v>
      </c>
      <c r="S51" s="13" t="s">
        <v>46</v>
      </c>
      <c r="W51" s="8" t="s">
        <v>66</v>
      </c>
      <c r="X51" s="43">
        <v>490</v>
      </c>
      <c r="Y51" s="43">
        <v>240</v>
      </c>
      <c r="Z51" s="43">
        <v>110</v>
      </c>
      <c r="AA51" s="42">
        <v>135</v>
      </c>
      <c r="AB51" s="41">
        <v>135</v>
      </c>
      <c r="AC51" s="41">
        <v>55</v>
      </c>
      <c r="AD51" s="22">
        <v>2.5</v>
      </c>
      <c r="AE51" s="9" t="s">
        <v>47</v>
      </c>
      <c r="AF51" s="8" t="s">
        <v>50</v>
      </c>
      <c r="AG51" s="27">
        <v>85184000</v>
      </c>
      <c r="AH51" s="17" t="s">
        <v>46</v>
      </c>
      <c r="AI51" s="58" t="s">
        <v>152</v>
      </c>
      <c r="AJ51" s="58"/>
      <c r="AK51" s="75" t="s">
        <v>136</v>
      </c>
      <c r="AL51" s="75" t="s">
        <v>368</v>
      </c>
      <c r="AM51" s="75" t="s">
        <v>147</v>
      </c>
    </row>
    <row r="52" spans="1:39" x14ac:dyDescent="0.25">
      <c r="A52" s="114" t="s">
        <v>472</v>
      </c>
      <c r="B52" s="51"/>
      <c r="C52" s="51"/>
      <c r="D52" s="39" t="s">
        <v>42</v>
      </c>
      <c r="E52" s="56" t="s">
        <v>473</v>
      </c>
      <c r="F52" s="2" t="s">
        <v>121</v>
      </c>
      <c r="G52" s="38" t="s">
        <v>474</v>
      </c>
      <c r="H52" s="79" t="s">
        <v>357</v>
      </c>
      <c r="I52" s="2" t="s">
        <v>383</v>
      </c>
      <c r="J52" s="3">
        <v>659</v>
      </c>
      <c r="K52" s="80">
        <f t="shared" si="3"/>
        <v>0</v>
      </c>
      <c r="L52" s="3">
        <f t="shared" si="2"/>
        <v>659</v>
      </c>
      <c r="M52" s="52" t="s">
        <v>65</v>
      </c>
      <c r="N52" s="4">
        <v>240</v>
      </c>
      <c r="O52" s="8">
        <v>2025</v>
      </c>
      <c r="P52" s="8" t="s">
        <v>46</v>
      </c>
      <c r="S52" s="13" t="s">
        <v>46</v>
      </c>
      <c r="W52" s="8" t="s">
        <v>186</v>
      </c>
      <c r="X52" s="43">
        <v>490</v>
      </c>
      <c r="Y52" s="43">
        <v>240</v>
      </c>
      <c r="Z52" s="43">
        <v>240</v>
      </c>
      <c r="AA52" s="42">
        <v>205</v>
      </c>
      <c r="AB52" s="42">
        <v>205</v>
      </c>
      <c r="AC52" s="42">
        <v>75</v>
      </c>
      <c r="AD52" s="22">
        <v>3.3</v>
      </c>
      <c r="AE52" s="9" t="s">
        <v>47</v>
      </c>
      <c r="AF52" s="14" t="s">
        <v>48</v>
      </c>
      <c r="AG52" s="27">
        <v>85184000</v>
      </c>
      <c r="AH52" s="17" t="s">
        <v>46</v>
      </c>
      <c r="AI52" s="58" t="s">
        <v>475</v>
      </c>
      <c r="AJ52" s="58"/>
      <c r="AK52" s="75" t="s">
        <v>136</v>
      </c>
      <c r="AL52" s="75" t="s">
        <v>368</v>
      </c>
      <c r="AM52" s="75" t="s">
        <v>147</v>
      </c>
    </row>
    <row r="53" spans="1:39" x14ac:dyDescent="0.25">
      <c r="A53" s="114" t="s">
        <v>476</v>
      </c>
      <c r="B53" s="51"/>
      <c r="C53" s="51"/>
      <c r="D53" s="39" t="s">
        <v>42</v>
      </c>
      <c r="E53" s="56" t="s">
        <v>477</v>
      </c>
      <c r="F53" s="2" t="s">
        <v>121</v>
      </c>
      <c r="G53" s="38" t="s">
        <v>478</v>
      </c>
      <c r="H53" s="79" t="s">
        <v>357</v>
      </c>
      <c r="I53" s="2" t="s">
        <v>387</v>
      </c>
      <c r="J53" s="3">
        <v>659</v>
      </c>
      <c r="K53" s="80">
        <f t="shared" si="3"/>
        <v>0</v>
      </c>
      <c r="L53" s="3">
        <f t="shared" si="2"/>
        <v>659</v>
      </c>
      <c r="M53" s="52" t="s">
        <v>65</v>
      </c>
      <c r="N53" s="4">
        <v>240</v>
      </c>
      <c r="O53" s="8">
        <v>2025</v>
      </c>
      <c r="P53" s="8" t="s">
        <v>46</v>
      </c>
      <c r="S53" s="13" t="s">
        <v>46</v>
      </c>
      <c r="W53" s="8" t="s">
        <v>186</v>
      </c>
      <c r="X53" s="43">
        <v>490</v>
      </c>
      <c r="Y53" s="43">
        <v>240</v>
      </c>
      <c r="Z53" s="43">
        <v>240</v>
      </c>
      <c r="AA53" s="42">
        <v>205</v>
      </c>
      <c r="AB53" s="42">
        <v>205</v>
      </c>
      <c r="AC53" s="42">
        <v>75</v>
      </c>
      <c r="AD53" s="22">
        <v>3.3</v>
      </c>
      <c r="AE53" s="9" t="s">
        <v>47</v>
      </c>
      <c r="AF53" s="14" t="s">
        <v>48</v>
      </c>
      <c r="AG53" s="27">
        <v>85184000</v>
      </c>
      <c r="AH53" s="17" t="s">
        <v>46</v>
      </c>
      <c r="AI53" s="58" t="s">
        <v>479</v>
      </c>
      <c r="AJ53" s="58"/>
      <c r="AK53" s="75" t="s">
        <v>136</v>
      </c>
      <c r="AL53" s="75" t="s">
        <v>368</v>
      </c>
      <c r="AM53" s="75" t="s">
        <v>147</v>
      </c>
    </row>
    <row r="54" spans="1:39" x14ac:dyDescent="0.25">
      <c r="A54" s="114" t="s">
        <v>480</v>
      </c>
      <c r="B54" s="51"/>
      <c r="C54" s="51"/>
      <c r="D54" s="39" t="s">
        <v>42</v>
      </c>
      <c r="E54" s="56" t="s">
        <v>481</v>
      </c>
      <c r="F54" s="2" t="s">
        <v>121</v>
      </c>
      <c r="G54" s="38" t="s">
        <v>482</v>
      </c>
      <c r="H54" s="79" t="s">
        <v>357</v>
      </c>
      <c r="I54" s="2" t="s">
        <v>392</v>
      </c>
      <c r="J54" s="3">
        <v>659</v>
      </c>
      <c r="K54" s="80">
        <f t="shared" si="3"/>
        <v>0</v>
      </c>
      <c r="L54" s="3">
        <f t="shared" si="2"/>
        <v>659</v>
      </c>
      <c r="M54" s="52" t="s">
        <v>65</v>
      </c>
      <c r="N54" s="4">
        <v>240</v>
      </c>
      <c r="O54" s="8">
        <v>2025</v>
      </c>
      <c r="P54" s="8" t="s">
        <v>46</v>
      </c>
      <c r="S54" s="13" t="s">
        <v>46</v>
      </c>
      <c r="W54" s="8" t="s">
        <v>186</v>
      </c>
      <c r="X54" s="43">
        <v>490</v>
      </c>
      <c r="Y54" s="43">
        <v>240</v>
      </c>
      <c r="Z54" s="43">
        <v>240</v>
      </c>
      <c r="AA54" s="42">
        <v>205</v>
      </c>
      <c r="AB54" s="42">
        <v>205</v>
      </c>
      <c r="AC54" s="42">
        <v>75</v>
      </c>
      <c r="AD54" s="22">
        <v>3.3</v>
      </c>
      <c r="AE54" s="9" t="s">
        <v>47</v>
      </c>
      <c r="AF54" s="14" t="s">
        <v>48</v>
      </c>
      <c r="AG54" s="27">
        <v>85184000</v>
      </c>
      <c r="AH54" s="17" t="s">
        <v>46</v>
      </c>
      <c r="AI54" s="58" t="s">
        <v>483</v>
      </c>
      <c r="AJ54" s="58"/>
      <c r="AK54" s="75" t="s">
        <v>136</v>
      </c>
      <c r="AL54" s="75" t="s">
        <v>368</v>
      </c>
      <c r="AM54" s="75" t="s">
        <v>147</v>
      </c>
    </row>
    <row r="55" spans="1:39" x14ac:dyDescent="0.25">
      <c r="A55" s="114" t="s">
        <v>484</v>
      </c>
      <c r="B55" s="51"/>
      <c r="C55" s="51"/>
      <c r="D55" s="39" t="s">
        <v>42</v>
      </c>
      <c r="E55" s="56" t="s">
        <v>485</v>
      </c>
      <c r="F55" s="2" t="s">
        <v>121</v>
      </c>
      <c r="G55" s="38" t="s">
        <v>486</v>
      </c>
      <c r="H55" s="79" t="s">
        <v>357</v>
      </c>
      <c r="I55" s="2" t="s">
        <v>397</v>
      </c>
      <c r="J55" s="3">
        <v>659</v>
      </c>
      <c r="K55" s="80">
        <f t="shared" si="3"/>
        <v>0</v>
      </c>
      <c r="L55" s="3">
        <f t="shared" si="2"/>
        <v>659</v>
      </c>
      <c r="M55" s="52" t="s">
        <v>65</v>
      </c>
      <c r="N55" s="4">
        <v>240</v>
      </c>
      <c r="O55" s="8">
        <v>2025</v>
      </c>
      <c r="P55" s="8" t="s">
        <v>46</v>
      </c>
      <c r="S55" s="13" t="s">
        <v>46</v>
      </c>
      <c r="W55" s="8" t="s">
        <v>186</v>
      </c>
      <c r="X55" s="43">
        <v>490</v>
      </c>
      <c r="Y55" s="43">
        <v>240</v>
      </c>
      <c r="Z55" s="43">
        <v>240</v>
      </c>
      <c r="AA55" s="42">
        <v>205</v>
      </c>
      <c r="AB55" s="42">
        <v>205</v>
      </c>
      <c r="AC55" s="42">
        <v>75</v>
      </c>
      <c r="AD55" s="22">
        <v>3.3</v>
      </c>
      <c r="AE55" s="9" t="s">
        <v>47</v>
      </c>
      <c r="AF55" s="14" t="s">
        <v>48</v>
      </c>
      <c r="AG55" s="27">
        <v>85184000</v>
      </c>
      <c r="AH55" s="17" t="s">
        <v>46</v>
      </c>
      <c r="AI55" s="58" t="s">
        <v>487</v>
      </c>
      <c r="AJ55" s="58"/>
      <c r="AK55" s="75" t="s">
        <v>136</v>
      </c>
      <c r="AL55" s="75" t="s">
        <v>368</v>
      </c>
      <c r="AM55" s="75" t="s">
        <v>147</v>
      </c>
    </row>
    <row r="56" spans="1:39" x14ac:dyDescent="0.25">
      <c r="A56" s="114" t="s">
        <v>153</v>
      </c>
      <c r="B56" s="38" t="s">
        <v>154</v>
      </c>
      <c r="C56"/>
      <c r="D56" s="39" t="s">
        <v>42</v>
      </c>
      <c r="E56" s="56" t="s">
        <v>155</v>
      </c>
      <c r="F56" s="2" t="s">
        <v>121</v>
      </c>
      <c r="G56" s="38" t="s">
        <v>156</v>
      </c>
      <c r="H56" s="79" t="s">
        <v>357</v>
      </c>
      <c r="I56" s="2" t="s">
        <v>52</v>
      </c>
      <c r="J56" s="3">
        <v>599</v>
      </c>
      <c r="K56" s="80">
        <f t="shared" si="3"/>
        <v>0</v>
      </c>
      <c r="L56" s="3">
        <f t="shared" si="2"/>
        <v>599</v>
      </c>
      <c r="M56" s="52" t="s">
        <v>65</v>
      </c>
      <c r="N56" s="4">
        <v>240</v>
      </c>
      <c r="O56" s="8">
        <v>2022</v>
      </c>
      <c r="P56" s="8" t="s">
        <v>46</v>
      </c>
      <c r="Q56" s="17" t="s">
        <v>46</v>
      </c>
      <c r="W56" s="8" t="s">
        <v>66</v>
      </c>
      <c r="X56" s="43">
        <v>490</v>
      </c>
      <c r="Y56" s="43">
        <v>240</v>
      </c>
      <c r="Z56" s="43">
        <v>110</v>
      </c>
      <c r="AA56" s="42">
        <v>135</v>
      </c>
      <c r="AB56" s="41">
        <v>135</v>
      </c>
      <c r="AC56" s="41">
        <v>55</v>
      </c>
      <c r="AD56" s="22">
        <v>2.5</v>
      </c>
      <c r="AE56" s="9" t="s">
        <v>47</v>
      </c>
      <c r="AF56" s="8" t="s">
        <v>50</v>
      </c>
      <c r="AG56" s="27">
        <v>85184000</v>
      </c>
      <c r="AH56" s="17" t="s">
        <v>46</v>
      </c>
      <c r="AI56" s="58" t="s">
        <v>157</v>
      </c>
      <c r="AJ56" s="58"/>
      <c r="AK56" s="75" t="s">
        <v>136</v>
      </c>
      <c r="AL56" s="58" t="s">
        <v>368</v>
      </c>
      <c r="AM56" s="75" t="s">
        <v>147</v>
      </c>
    </row>
    <row r="57" spans="1:39" x14ac:dyDescent="0.25">
      <c r="A57" s="114" t="s">
        <v>158</v>
      </c>
      <c r="B57" s="38" t="s">
        <v>159</v>
      </c>
      <c r="C57"/>
      <c r="D57" s="39" t="s">
        <v>42</v>
      </c>
      <c r="E57" s="56" t="s">
        <v>160</v>
      </c>
      <c r="F57" s="2" t="s">
        <v>121</v>
      </c>
      <c r="G57" s="38" t="s">
        <v>161</v>
      </c>
      <c r="H57" s="79" t="s">
        <v>357</v>
      </c>
      <c r="I57" s="2" t="s">
        <v>75</v>
      </c>
      <c r="J57" s="3">
        <v>619</v>
      </c>
      <c r="K57" s="80">
        <f t="shared" si="3"/>
        <v>0</v>
      </c>
      <c r="L57" s="3">
        <f t="shared" si="2"/>
        <v>619</v>
      </c>
      <c r="M57" s="52" t="s">
        <v>65</v>
      </c>
      <c r="N57" s="4">
        <v>240</v>
      </c>
      <c r="O57" s="8">
        <v>2022</v>
      </c>
      <c r="P57" s="8" t="s">
        <v>46</v>
      </c>
      <c r="R57" s="12" t="s">
        <v>46</v>
      </c>
      <c r="W57" s="8" t="s">
        <v>66</v>
      </c>
      <c r="X57" s="43">
        <v>490</v>
      </c>
      <c r="Y57" s="43">
        <v>240</v>
      </c>
      <c r="Z57" s="43">
        <v>110</v>
      </c>
      <c r="AA57" s="42">
        <v>135</v>
      </c>
      <c r="AB57" s="41">
        <v>135</v>
      </c>
      <c r="AC57" s="41">
        <v>55</v>
      </c>
      <c r="AD57" s="22">
        <v>2.5</v>
      </c>
      <c r="AE57" s="9" t="s">
        <v>47</v>
      </c>
      <c r="AF57" s="8" t="s">
        <v>50</v>
      </c>
      <c r="AG57" s="27">
        <v>85184000</v>
      </c>
      <c r="AH57" s="17" t="s">
        <v>46</v>
      </c>
      <c r="AI57" s="58" t="s">
        <v>162</v>
      </c>
      <c r="AJ57" s="58"/>
      <c r="AK57" s="75" t="s">
        <v>136</v>
      </c>
      <c r="AL57" s="58" t="s">
        <v>368</v>
      </c>
      <c r="AM57" s="75" t="s">
        <v>147</v>
      </c>
    </row>
    <row r="58" spans="1:39" x14ac:dyDescent="0.25">
      <c r="A58" s="114" t="s">
        <v>163</v>
      </c>
      <c r="B58" s="51"/>
      <c r="C58" s="51"/>
      <c r="D58" s="39" t="s">
        <v>42</v>
      </c>
      <c r="E58" s="56" t="s">
        <v>164</v>
      </c>
      <c r="F58" s="2" t="s">
        <v>121</v>
      </c>
      <c r="G58" s="38" t="s">
        <v>165</v>
      </c>
      <c r="H58" s="79" t="s">
        <v>357</v>
      </c>
      <c r="I58" s="2" t="s">
        <v>64</v>
      </c>
      <c r="J58" s="3">
        <v>519</v>
      </c>
      <c r="K58" s="80">
        <f t="shared" si="3"/>
        <v>0</v>
      </c>
      <c r="L58" s="3">
        <f t="shared" ref="L58:L89" si="4">J58-(J58*K58)</f>
        <v>519</v>
      </c>
      <c r="M58" s="52" t="s">
        <v>65</v>
      </c>
      <c r="N58" s="4">
        <v>240</v>
      </c>
      <c r="O58" s="8">
        <v>2022</v>
      </c>
      <c r="P58" s="8" t="s">
        <v>46</v>
      </c>
      <c r="S58" s="13" t="s">
        <v>46</v>
      </c>
      <c r="W58" s="8" t="s">
        <v>66</v>
      </c>
      <c r="X58" s="43">
        <v>490</v>
      </c>
      <c r="Y58" s="43">
        <v>240</v>
      </c>
      <c r="Z58" s="43">
        <v>110</v>
      </c>
      <c r="AA58" s="42">
        <v>135</v>
      </c>
      <c r="AB58" s="41">
        <v>135</v>
      </c>
      <c r="AC58" s="41">
        <v>55</v>
      </c>
      <c r="AD58" s="22">
        <v>2.5</v>
      </c>
      <c r="AE58" s="9" t="s">
        <v>47</v>
      </c>
      <c r="AF58" s="8" t="s">
        <v>50</v>
      </c>
      <c r="AG58" s="27">
        <v>85184000</v>
      </c>
      <c r="AH58" s="17" t="s">
        <v>46</v>
      </c>
      <c r="AI58" s="58" t="s">
        <v>166</v>
      </c>
      <c r="AJ58" s="58"/>
      <c r="AK58" s="75" t="s">
        <v>136</v>
      </c>
      <c r="AL58" s="58" t="s">
        <v>368</v>
      </c>
      <c r="AM58" s="75" t="s">
        <v>147</v>
      </c>
    </row>
    <row r="59" spans="1:39" x14ac:dyDescent="0.25">
      <c r="A59" s="114" t="s">
        <v>167</v>
      </c>
      <c r="B59" s="51"/>
      <c r="C59" s="51"/>
      <c r="D59" s="39" t="s">
        <v>42</v>
      </c>
      <c r="E59" s="56" t="s">
        <v>168</v>
      </c>
      <c r="F59" s="2" t="s">
        <v>121</v>
      </c>
      <c r="G59" s="38" t="s">
        <v>169</v>
      </c>
      <c r="H59" s="79" t="s">
        <v>357</v>
      </c>
      <c r="I59" s="2" t="s">
        <v>52</v>
      </c>
      <c r="J59" s="3">
        <v>559</v>
      </c>
      <c r="K59" s="80">
        <f t="shared" si="3"/>
        <v>0</v>
      </c>
      <c r="L59" s="3">
        <f t="shared" si="4"/>
        <v>559</v>
      </c>
      <c r="M59" s="52" t="s">
        <v>65</v>
      </c>
      <c r="N59" s="4">
        <v>240</v>
      </c>
      <c r="O59" s="8">
        <v>2022</v>
      </c>
      <c r="P59" s="8" t="s">
        <v>46</v>
      </c>
      <c r="Q59" s="17" t="s">
        <v>46</v>
      </c>
      <c r="W59" s="8" t="s">
        <v>66</v>
      </c>
      <c r="X59" s="43">
        <v>490</v>
      </c>
      <c r="Y59" s="43">
        <v>240</v>
      </c>
      <c r="Z59" s="43">
        <v>110</v>
      </c>
      <c r="AA59" s="42">
        <v>135</v>
      </c>
      <c r="AB59" s="41">
        <v>135</v>
      </c>
      <c r="AC59" s="41">
        <v>55</v>
      </c>
      <c r="AD59" s="22">
        <v>2.5</v>
      </c>
      <c r="AE59" s="9" t="s">
        <v>47</v>
      </c>
      <c r="AF59" s="8" t="s">
        <v>50</v>
      </c>
      <c r="AG59" s="27">
        <v>85184000</v>
      </c>
      <c r="AH59" s="17" t="s">
        <v>46</v>
      </c>
      <c r="AI59" s="58" t="s">
        <v>170</v>
      </c>
      <c r="AJ59" s="58"/>
      <c r="AK59" s="75" t="s">
        <v>136</v>
      </c>
      <c r="AL59" s="58" t="s">
        <v>368</v>
      </c>
      <c r="AM59" s="75" t="s">
        <v>147</v>
      </c>
    </row>
    <row r="60" spans="1:39" x14ac:dyDescent="0.25">
      <c r="A60" s="114" t="s">
        <v>171</v>
      </c>
      <c r="B60" s="51"/>
      <c r="C60" s="51"/>
      <c r="D60" s="39" t="s">
        <v>42</v>
      </c>
      <c r="E60" s="56" t="s">
        <v>172</v>
      </c>
      <c r="F60" s="2" t="s">
        <v>121</v>
      </c>
      <c r="G60" s="38" t="s">
        <v>173</v>
      </c>
      <c r="H60" s="79" t="s">
        <v>357</v>
      </c>
      <c r="I60" s="2" t="s">
        <v>75</v>
      </c>
      <c r="J60" s="3">
        <v>579</v>
      </c>
      <c r="K60" s="80">
        <f t="shared" si="3"/>
        <v>0</v>
      </c>
      <c r="L60" s="3">
        <f t="shared" si="4"/>
        <v>579</v>
      </c>
      <c r="M60" s="52" t="s">
        <v>65</v>
      </c>
      <c r="N60" s="4">
        <v>240</v>
      </c>
      <c r="O60" s="8">
        <v>2022</v>
      </c>
      <c r="P60" s="8" t="s">
        <v>46</v>
      </c>
      <c r="R60" s="12" t="s">
        <v>46</v>
      </c>
      <c r="W60" s="8" t="s">
        <v>66</v>
      </c>
      <c r="X60" s="43">
        <v>490</v>
      </c>
      <c r="Y60" s="43">
        <v>240</v>
      </c>
      <c r="Z60" s="43">
        <v>110</v>
      </c>
      <c r="AA60" s="42">
        <v>135</v>
      </c>
      <c r="AB60" s="41">
        <v>135</v>
      </c>
      <c r="AC60" s="41">
        <v>55</v>
      </c>
      <c r="AD60" s="22">
        <v>2.5</v>
      </c>
      <c r="AE60" s="9" t="s">
        <v>47</v>
      </c>
      <c r="AF60" s="8" t="s">
        <v>50</v>
      </c>
      <c r="AG60" s="27">
        <v>85184000</v>
      </c>
      <c r="AH60" s="17" t="s">
        <v>46</v>
      </c>
      <c r="AI60" s="58" t="s">
        <v>174</v>
      </c>
      <c r="AJ60" s="58"/>
      <c r="AK60" s="75" t="s">
        <v>136</v>
      </c>
      <c r="AL60" s="58" t="s">
        <v>368</v>
      </c>
      <c r="AM60" s="75" t="s">
        <v>147</v>
      </c>
    </row>
    <row r="61" spans="1:39" x14ac:dyDescent="0.25">
      <c r="A61" s="114" t="s">
        <v>175</v>
      </c>
      <c r="B61" s="2" t="s">
        <v>176</v>
      </c>
      <c r="C61" s="38" t="s">
        <v>177</v>
      </c>
      <c r="D61" s="39" t="s">
        <v>42</v>
      </c>
      <c r="E61" s="56" t="s">
        <v>178</v>
      </c>
      <c r="F61" s="2" t="s">
        <v>121</v>
      </c>
      <c r="G61" s="38" t="s">
        <v>179</v>
      </c>
      <c r="H61" s="79" t="s">
        <v>357</v>
      </c>
      <c r="J61" s="3">
        <v>558</v>
      </c>
      <c r="K61" s="80">
        <f t="shared" ref="K61:K92" si="5">$D$6</f>
        <v>0</v>
      </c>
      <c r="L61" s="3">
        <f t="shared" si="4"/>
        <v>558</v>
      </c>
      <c r="M61" s="52" t="s">
        <v>65</v>
      </c>
      <c r="N61" s="4">
        <v>240</v>
      </c>
      <c r="O61" s="8">
        <v>2022</v>
      </c>
      <c r="P61" s="8" t="s">
        <v>46</v>
      </c>
      <c r="S61" s="13" t="s">
        <v>46</v>
      </c>
      <c r="W61" s="8" t="s">
        <v>145</v>
      </c>
      <c r="X61" s="43">
        <v>340</v>
      </c>
      <c r="Y61" s="43">
        <v>270</v>
      </c>
      <c r="Z61" s="43">
        <v>90</v>
      </c>
      <c r="AA61" s="42">
        <v>120</v>
      </c>
      <c r="AB61" s="42">
        <v>115</v>
      </c>
      <c r="AC61" s="42">
        <v>40</v>
      </c>
      <c r="AD61" s="22">
        <v>1.8</v>
      </c>
      <c r="AE61" s="9" t="s">
        <v>47</v>
      </c>
      <c r="AF61" s="14" t="s">
        <v>48</v>
      </c>
      <c r="AG61" s="27">
        <v>85184000</v>
      </c>
      <c r="AH61" s="17" t="s">
        <v>46</v>
      </c>
      <c r="AI61" s="58" t="s">
        <v>180</v>
      </c>
      <c r="AJ61" s="58"/>
      <c r="AK61" s="75" t="s">
        <v>136</v>
      </c>
      <c r="AL61" s="58" t="s">
        <v>368</v>
      </c>
      <c r="AM61" s="75" t="s">
        <v>147</v>
      </c>
    </row>
    <row r="62" spans="1:39" x14ac:dyDescent="0.25">
      <c r="A62" s="114" t="s">
        <v>488</v>
      </c>
      <c r="B62" s="51"/>
      <c r="C62" s="51"/>
      <c r="D62" s="39" t="s">
        <v>42</v>
      </c>
      <c r="E62" s="56" t="s">
        <v>489</v>
      </c>
      <c r="F62" s="2" t="s">
        <v>121</v>
      </c>
      <c r="G62" s="38" t="s">
        <v>490</v>
      </c>
      <c r="H62" s="79" t="s">
        <v>357</v>
      </c>
      <c r="I62" s="2" t="s">
        <v>381</v>
      </c>
      <c r="J62" s="3">
        <v>743</v>
      </c>
      <c r="K62" s="80">
        <f t="shared" si="5"/>
        <v>0</v>
      </c>
      <c r="L62" s="3">
        <f t="shared" si="4"/>
        <v>743</v>
      </c>
      <c r="M62" s="52" t="s">
        <v>65</v>
      </c>
      <c r="N62" s="4">
        <v>240</v>
      </c>
      <c r="O62" s="8">
        <v>2025</v>
      </c>
      <c r="P62" s="8" t="s">
        <v>46</v>
      </c>
      <c r="S62" s="13" t="s">
        <v>46</v>
      </c>
      <c r="W62" s="8" t="s">
        <v>186</v>
      </c>
      <c r="X62" s="43">
        <v>490</v>
      </c>
      <c r="Y62" s="43">
        <v>240</v>
      </c>
      <c r="Z62" s="43">
        <v>240</v>
      </c>
      <c r="AA62" s="42">
        <v>205</v>
      </c>
      <c r="AB62" s="42">
        <v>205</v>
      </c>
      <c r="AC62" s="42">
        <v>75</v>
      </c>
      <c r="AD62" s="22">
        <v>3.3</v>
      </c>
      <c r="AE62" s="9" t="s">
        <v>47</v>
      </c>
      <c r="AF62" s="14" t="s">
        <v>48</v>
      </c>
      <c r="AG62" s="27">
        <v>85184000</v>
      </c>
      <c r="AH62" s="17" t="s">
        <v>46</v>
      </c>
      <c r="AI62" s="58" t="s">
        <v>491</v>
      </c>
      <c r="AJ62" s="58"/>
      <c r="AK62" s="75" t="s">
        <v>136</v>
      </c>
      <c r="AL62" s="58" t="s">
        <v>368</v>
      </c>
      <c r="AM62" s="75" t="s">
        <v>147</v>
      </c>
    </row>
    <row r="63" spans="1:39" ht="15" customHeight="1" x14ac:dyDescent="0.25">
      <c r="A63" s="114" t="s">
        <v>181</v>
      </c>
      <c r="B63" s="2" t="s">
        <v>182</v>
      </c>
      <c r="C63" s="38" t="s">
        <v>183</v>
      </c>
      <c r="D63" s="39" t="s">
        <v>42</v>
      </c>
      <c r="E63" s="56" t="s">
        <v>184</v>
      </c>
      <c r="F63" s="2" t="s">
        <v>121</v>
      </c>
      <c r="G63" s="38" t="s">
        <v>185</v>
      </c>
      <c r="H63" s="79" t="s">
        <v>357</v>
      </c>
      <c r="I63" s="2" t="s">
        <v>64</v>
      </c>
      <c r="J63" s="3">
        <v>709</v>
      </c>
      <c r="K63" s="80">
        <f t="shared" si="5"/>
        <v>0</v>
      </c>
      <c r="L63" s="3">
        <f t="shared" si="4"/>
        <v>709</v>
      </c>
      <c r="M63" s="52" t="s">
        <v>65</v>
      </c>
      <c r="N63" s="4">
        <v>240</v>
      </c>
      <c r="O63" s="8">
        <v>2022</v>
      </c>
      <c r="P63" s="8" t="s">
        <v>46</v>
      </c>
      <c r="S63" s="13" t="s">
        <v>46</v>
      </c>
      <c r="W63" s="8" t="s">
        <v>186</v>
      </c>
      <c r="X63" s="43">
        <v>490</v>
      </c>
      <c r="Y63" s="43">
        <v>240</v>
      </c>
      <c r="Z63" s="43">
        <v>240</v>
      </c>
      <c r="AA63" s="42">
        <v>205</v>
      </c>
      <c r="AB63" s="42">
        <v>205</v>
      </c>
      <c r="AC63" s="42">
        <v>75</v>
      </c>
      <c r="AD63" s="22">
        <v>3.3</v>
      </c>
      <c r="AE63" s="9" t="s">
        <v>47</v>
      </c>
      <c r="AF63" s="14" t="s">
        <v>48</v>
      </c>
      <c r="AG63" s="27">
        <v>85184000</v>
      </c>
      <c r="AH63" s="17" t="s">
        <v>46</v>
      </c>
      <c r="AI63" s="58" t="s">
        <v>187</v>
      </c>
      <c r="AJ63" s="58"/>
      <c r="AK63" s="75" t="s">
        <v>136</v>
      </c>
      <c r="AL63" s="58" t="s">
        <v>368</v>
      </c>
      <c r="AM63" s="75" t="s">
        <v>147</v>
      </c>
    </row>
    <row r="64" spans="1:39" ht="15" customHeight="1" x14ac:dyDescent="0.25">
      <c r="A64" s="114" t="s">
        <v>492</v>
      </c>
      <c r="B64" s="51"/>
      <c r="C64" s="51"/>
      <c r="D64" s="39" t="s">
        <v>42</v>
      </c>
      <c r="E64" s="56" t="s">
        <v>493</v>
      </c>
      <c r="F64" s="2" t="s">
        <v>121</v>
      </c>
      <c r="G64" s="38" t="s">
        <v>494</v>
      </c>
      <c r="H64" s="79" t="s">
        <v>357</v>
      </c>
      <c r="I64" s="2" t="s">
        <v>383</v>
      </c>
      <c r="J64" s="3">
        <v>743</v>
      </c>
      <c r="K64" s="80">
        <f t="shared" si="5"/>
        <v>0</v>
      </c>
      <c r="L64" s="3">
        <f t="shared" si="4"/>
        <v>743</v>
      </c>
      <c r="M64" s="52" t="s">
        <v>65</v>
      </c>
      <c r="N64" s="4">
        <v>240</v>
      </c>
      <c r="O64" s="8">
        <v>2025</v>
      </c>
      <c r="P64" s="8" t="s">
        <v>46</v>
      </c>
      <c r="S64" s="13" t="s">
        <v>46</v>
      </c>
      <c r="W64" s="8" t="s">
        <v>186</v>
      </c>
      <c r="X64" s="43">
        <v>490</v>
      </c>
      <c r="Y64" s="43">
        <v>240</v>
      </c>
      <c r="Z64" s="43">
        <v>240</v>
      </c>
      <c r="AA64" s="42">
        <v>205</v>
      </c>
      <c r="AB64" s="42">
        <v>205</v>
      </c>
      <c r="AC64" s="42">
        <v>75</v>
      </c>
      <c r="AD64" s="22">
        <v>3.3</v>
      </c>
      <c r="AE64" s="9" t="s">
        <v>47</v>
      </c>
      <c r="AF64" s="14" t="s">
        <v>48</v>
      </c>
      <c r="AG64" s="27">
        <v>85184000</v>
      </c>
      <c r="AH64" s="17" t="s">
        <v>46</v>
      </c>
      <c r="AI64" s="58" t="s">
        <v>495</v>
      </c>
      <c r="AJ64" s="58"/>
      <c r="AK64" s="75" t="s">
        <v>136</v>
      </c>
      <c r="AL64" s="58" t="s">
        <v>368</v>
      </c>
      <c r="AM64" s="75" t="s">
        <v>147</v>
      </c>
    </row>
    <row r="65" spans="1:39" ht="15" customHeight="1" x14ac:dyDescent="0.25">
      <c r="A65" s="114" t="s">
        <v>496</v>
      </c>
      <c r="B65" s="51"/>
      <c r="C65" s="51"/>
      <c r="D65" s="39" t="s">
        <v>42</v>
      </c>
      <c r="E65" s="56" t="s">
        <v>497</v>
      </c>
      <c r="F65" s="2" t="s">
        <v>121</v>
      </c>
      <c r="G65" s="38" t="s">
        <v>498</v>
      </c>
      <c r="H65" s="79" t="s">
        <v>357</v>
      </c>
      <c r="I65" s="2" t="s">
        <v>387</v>
      </c>
      <c r="J65" s="3">
        <v>743</v>
      </c>
      <c r="K65" s="80">
        <f t="shared" si="5"/>
        <v>0</v>
      </c>
      <c r="L65" s="3">
        <f t="shared" si="4"/>
        <v>743</v>
      </c>
      <c r="M65" s="52" t="s">
        <v>65</v>
      </c>
      <c r="N65" s="4">
        <v>240</v>
      </c>
      <c r="O65" s="8">
        <v>2025</v>
      </c>
      <c r="P65" s="8" t="s">
        <v>46</v>
      </c>
      <c r="S65" s="13" t="s">
        <v>46</v>
      </c>
      <c r="W65" s="8" t="s">
        <v>186</v>
      </c>
      <c r="X65" s="43">
        <v>490</v>
      </c>
      <c r="Y65" s="43">
        <v>240</v>
      </c>
      <c r="Z65" s="43">
        <v>240</v>
      </c>
      <c r="AA65" s="42">
        <v>205</v>
      </c>
      <c r="AB65" s="42">
        <v>205</v>
      </c>
      <c r="AC65" s="42">
        <v>75</v>
      </c>
      <c r="AD65" s="22">
        <v>3.3</v>
      </c>
      <c r="AE65" s="9" t="s">
        <v>47</v>
      </c>
      <c r="AF65" s="14" t="s">
        <v>48</v>
      </c>
      <c r="AG65" s="27">
        <v>85184000</v>
      </c>
      <c r="AH65" s="17" t="s">
        <v>46</v>
      </c>
      <c r="AI65" s="58" t="s">
        <v>499</v>
      </c>
      <c r="AJ65" s="58"/>
      <c r="AK65" s="75" t="s">
        <v>136</v>
      </c>
      <c r="AL65" s="58" t="s">
        <v>368</v>
      </c>
      <c r="AM65" s="75" t="s">
        <v>147</v>
      </c>
    </row>
    <row r="66" spans="1:39" x14ac:dyDescent="0.25">
      <c r="A66" s="114" t="s">
        <v>500</v>
      </c>
      <c r="B66" s="51"/>
      <c r="C66" s="51"/>
      <c r="D66" s="39" t="s">
        <v>42</v>
      </c>
      <c r="E66" s="56" t="s">
        <v>501</v>
      </c>
      <c r="F66" s="2" t="s">
        <v>121</v>
      </c>
      <c r="G66" s="38" t="s">
        <v>502</v>
      </c>
      <c r="H66" s="79" t="s">
        <v>357</v>
      </c>
      <c r="I66" s="2" t="s">
        <v>392</v>
      </c>
      <c r="J66" s="3">
        <v>743</v>
      </c>
      <c r="K66" s="80">
        <f t="shared" si="5"/>
        <v>0</v>
      </c>
      <c r="L66" s="3">
        <f t="shared" si="4"/>
        <v>743</v>
      </c>
      <c r="M66" s="52" t="s">
        <v>65</v>
      </c>
      <c r="N66" s="4">
        <v>240</v>
      </c>
      <c r="O66" s="8">
        <v>2025</v>
      </c>
      <c r="P66" s="8" t="s">
        <v>46</v>
      </c>
      <c r="S66" s="13" t="s">
        <v>46</v>
      </c>
      <c r="W66" s="8" t="s">
        <v>186</v>
      </c>
      <c r="X66" s="43">
        <v>490</v>
      </c>
      <c r="Y66" s="43">
        <v>240</v>
      </c>
      <c r="Z66" s="43">
        <v>240</v>
      </c>
      <c r="AA66" s="42">
        <v>205</v>
      </c>
      <c r="AB66" s="42">
        <v>205</v>
      </c>
      <c r="AC66" s="42">
        <v>75</v>
      </c>
      <c r="AD66" s="22">
        <v>3.3</v>
      </c>
      <c r="AE66" s="9" t="s">
        <v>47</v>
      </c>
      <c r="AF66" s="14" t="s">
        <v>48</v>
      </c>
      <c r="AG66" s="27">
        <v>85184000</v>
      </c>
      <c r="AH66" s="17" t="s">
        <v>46</v>
      </c>
      <c r="AI66" s="58" t="s">
        <v>503</v>
      </c>
      <c r="AJ66" s="58"/>
      <c r="AK66" s="75" t="s">
        <v>136</v>
      </c>
      <c r="AL66" s="58" t="s">
        <v>368</v>
      </c>
      <c r="AM66" s="75" t="s">
        <v>147</v>
      </c>
    </row>
    <row r="67" spans="1:39" x14ac:dyDescent="0.25">
      <c r="A67" s="114" t="s">
        <v>504</v>
      </c>
      <c r="B67" s="51"/>
      <c r="C67" s="51"/>
      <c r="D67" s="39" t="s">
        <v>42</v>
      </c>
      <c r="E67" s="56" t="s">
        <v>505</v>
      </c>
      <c r="F67" s="2" t="s">
        <v>121</v>
      </c>
      <c r="G67" s="38" t="s">
        <v>506</v>
      </c>
      <c r="H67" s="79" t="s">
        <v>357</v>
      </c>
      <c r="I67" s="2" t="s">
        <v>397</v>
      </c>
      <c r="J67" s="3">
        <v>743</v>
      </c>
      <c r="K67" s="80">
        <f t="shared" si="5"/>
        <v>0</v>
      </c>
      <c r="L67" s="3">
        <f t="shared" si="4"/>
        <v>743</v>
      </c>
      <c r="M67" s="52" t="s">
        <v>65</v>
      </c>
      <c r="N67" s="4">
        <v>240</v>
      </c>
      <c r="O67" s="8">
        <v>2025</v>
      </c>
      <c r="P67" s="8" t="s">
        <v>46</v>
      </c>
      <c r="S67" s="13" t="s">
        <v>46</v>
      </c>
      <c r="W67" s="8" t="s">
        <v>186</v>
      </c>
      <c r="X67" s="43">
        <v>490</v>
      </c>
      <c r="Y67" s="43">
        <v>240</v>
      </c>
      <c r="Z67" s="43">
        <v>240</v>
      </c>
      <c r="AA67" s="42">
        <v>205</v>
      </c>
      <c r="AB67" s="42">
        <v>205</v>
      </c>
      <c r="AC67" s="42">
        <v>75</v>
      </c>
      <c r="AD67" s="22">
        <v>3.3</v>
      </c>
      <c r="AE67" s="9" t="s">
        <v>47</v>
      </c>
      <c r="AF67" s="14" t="s">
        <v>48</v>
      </c>
      <c r="AG67" s="27">
        <v>85184000</v>
      </c>
      <c r="AH67" s="17" t="s">
        <v>46</v>
      </c>
      <c r="AI67" s="58" t="s">
        <v>507</v>
      </c>
      <c r="AJ67" s="58"/>
      <c r="AK67" s="75" t="s">
        <v>136</v>
      </c>
      <c r="AL67" s="58" t="s">
        <v>368</v>
      </c>
      <c r="AM67" s="75" t="s">
        <v>147</v>
      </c>
    </row>
    <row r="68" spans="1:39" ht="15" customHeight="1" x14ac:dyDescent="0.25">
      <c r="A68" s="114" t="s">
        <v>188</v>
      </c>
      <c r="B68" s="2" t="s">
        <v>189</v>
      </c>
      <c r="C68" s="38" t="s">
        <v>190</v>
      </c>
      <c r="D68" s="39" t="s">
        <v>42</v>
      </c>
      <c r="E68" s="56" t="s">
        <v>191</v>
      </c>
      <c r="F68" s="2" t="s">
        <v>121</v>
      </c>
      <c r="G68" s="38" t="s">
        <v>192</v>
      </c>
      <c r="H68" s="79" t="s">
        <v>357</v>
      </c>
      <c r="I68" s="2" t="s">
        <v>52</v>
      </c>
      <c r="J68" s="3">
        <v>688</v>
      </c>
      <c r="K68" s="80">
        <f t="shared" si="5"/>
        <v>0</v>
      </c>
      <c r="L68" s="3">
        <f t="shared" si="4"/>
        <v>688</v>
      </c>
      <c r="M68" s="52" t="s">
        <v>65</v>
      </c>
      <c r="N68" s="4">
        <v>240</v>
      </c>
      <c r="O68" s="8">
        <v>2022</v>
      </c>
      <c r="P68" s="8" t="s">
        <v>46</v>
      </c>
      <c r="Q68" s="17" t="s">
        <v>46</v>
      </c>
      <c r="W68" s="8" t="s">
        <v>186</v>
      </c>
      <c r="X68" s="43">
        <v>490</v>
      </c>
      <c r="Y68" s="43">
        <v>240</v>
      </c>
      <c r="Z68" s="43">
        <v>240</v>
      </c>
      <c r="AA68" s="42">
        <v>205</v>
      </c>
      <c r="AB68" s="42">
        <v>205</v>
      </c>
      <c r="AC68" s="42">
        <v>75</v>
      </c>
      <c r="AD68" s="22">
        <v>3.3</v>
      </c>
      <c r="AE68" s="9" t="s">
        <v>47</v>
      </c>
      <c r="AF68" s="14" t="s">
        <v>48</v>
      </c>
      <c r="AG68" s="27">
        <v>85184000</v>
      </c>
      <c r="AH68" s="17" t="s">
        <v>46</v>
      </c>
      <c r="AI68" s="58" t="s">
        <v>193</v>
      </c>
      <c r="AJ68" s="58"/>
      <c r="AK68" s="75" t="s">
        <v>136</v>
      </c>
      <c r="AL68" s="58" t="s">
        <v>368</v>
      </c>
      <c r="AM68" s="75" t="s">
        <v>147</v>
      </c>
    </row>
    <row r="69" spans="1:39" ht="15" customHeight="1" x14ac:dyDescent="0.25">
      <c r="A69" s="114" t="s">
        <v>194</v>
      </c>
      <c r="B69" s="2" t="s">
        <v>195</v>
      </c>
      <c r="C69" s="38" t="s">
        <v>196</v>
      </c>
      <c r="D69" s="39" t="s">
        <v>42</v>
      </c>
      <c r="E69" s="56" t="s">
        <v>197</v>
      </c>
      <c r="F69" s="2" t="s">
        <v>121</v>
      </c>
      <c r="G69" s="38" t="s">
        <v>198</v>
      </c>
      <c r="H69" s="79" t="s">
        <v>357</v>
      </c>
      <c r="I69" s="2" t="s">
        <v>75</v>
      </c>
      <c r="J69" s="3">
        <v>709</v>
      </c>
      <c r="K69" s="80">
        <f t="shared" si="5"/>
        <v>0</v>
      </c>
      <c r="L69" s="3">
        <f t="shared" si="4"/>
        <v>709</v>
      </c>
      <c r="M69" s="52" t="s">
        <v>65</v>
      </c>
      <c r="N69" s="4">
        <v>240</v>
      </c>
      <c r="O69" s="8">
        <v>2022</v>
      </c>
      <c r="P69" s="8" t="s">
        <v>46</v>
      </c>
      <c r="R69" s="12" t="s">
        <v>46</v>
      </c>
      <c r="W69" s="8" t="s">
        <v>186</v>
      </c>
      <c r="X69" s="43">
        <v>490</v>
      </c>
      <c r="Y69" s="43">
        <v>240</v>
      </c>
      <c r="Z69" s="43">
        <v>240</v>
      </c>
      <c r="AA69" s="42">
        <v>205</v>
      </c>
      <c r="AB69" s="42">
        <v>205</v>
      </c>
      <c r="AC69" s="42">
        <v>75</v>
      </c>
      <c r="AD69" s="22">
        <v>3.3</v>
      </c>
      <c r="AE69" s="9" t="s">
        <v>47</v>
      </c>
      <c r="AF69" s="14" t="s">
        <v>48</v>
      </c>
      <c r="AG69" s="27">
        <v>85184000</v>
      </c>
      <c r="AH69" s="17" t="s">
        <v>46</v>
      </c>
      <c r="AI69" s="58" t="s">
        <v>199</v>
      </c>
      <c r="AJ69" s="58"/>
      <c r="AK69" s="75" t="s">
        <v>136</v>
      </c>
      <c r="AL69" s="58" t="s">
        <v>368</v>
      </c>
      <c r="AM69" s="75" t="s">
        <v>147</v>
      </c>
    </row>
    <row r="70" spans="1:39" ht="15" customHeight="1" x14ac:dyDescent="0.25">
      <c r="A70" s="114" t="s">
        <v>200</v>
      </c>
      <c r="B70" s="51"/>
      <c r="C70" s="51"/>
      <c r="D70" s="39" t="s">
        <v>42</v>
      </c>
      <c r="E70" s="56" t="s">
        <v>201</v>
      </c>
      <c r="F70" s="2" t="s">
        <v>121</v>
      </c>
      <c r="G70" s="38" t="s">
        <v>202</v>
      </c>
      <c r="H70" s="79" t="s">
        <v>357</v>
      </c>
      <c r="J70" s="3">
        <v>579</v>
      </c>
      <c r="K70" s="80">
        <f t="shared" si="5"/>
        <v>0</v>
      </c>
      <c r="L70" s="3">
        <f t="shared" si="4"/>
        <v>579</v>
      </c>
      <c r="M70" s="52" t="s">
        <v>65</v>
      </c>
      <c r="N70" s="4">
        <v>240</v>
      </c>
      <c r="O70" s="8">
        <v>2022</v>
      </c>
      <c r="P70" s="8" t="s">
        <v>46</v>
      </c>
      <c r="S70" s="13" t="s">
        <v>46</v>
      </c>
      <c r="W70" s="8" t="s">
        <v>145</v>
      </c>
      <c r="X70" s="43">
        <v>340</v>
      </c>
      <c r="Y70" s="43">
        <v>270</v>
      </c>
      <c r="Z70" s="43">
        <v>90</v>
      </c>
      <c r="AA70" s="42">
        <v>120</v>
      </c>
      <c r="AB70" s="42">
        <v>115</v>
      </c>
      <c r="AC70" s="42">
        <v>40</v>
      </c>
      <c r="AD70" s="22">
        <v>1.8</v>
      </c>
      <c r="AE70" s="9" t="s">
        <v>47</v>
      </c>
      <c r="AF70" s="14" t="s">
        <v>48</v>
      </c>
      <c r="AG70" s="27">
        <v>85184000</v>
      </c>
      <c r="AH70" s="17" t="s">
        <v>46</v>
      </c>
      <c r="AI70" s="58" t="s">
        <v>203</v>
      </c>
      <c r="AJ70" s="58"/>
      <c r="AK70" s="75" t="s">
        <v>136</v>
      </c>
      <c r="AL70" s="58" t="s">
        <v>368</v>
      </c>
      <c r="AM70" s="75" t="s">
        <v>147</v>
      </c>
    </row>
    <row r="71" spans="1:39" ht="15" customHeight="1" x14ac:dyDescent="0.25">
      <c r="A71" s="114" t="s">
        <v>508</v>
      </c>
      <c r="B71" s="51"/>
      <c r="C71" s="51"/>
      <c r="D71" s="39" t="s">
        <v>42</v>
      </c>
      <c r="E71" s="56" t="s">
        <v>509</v>
      </c>
      <c r="F71" s="2" t="s">
        <v>121</v>
      </c>
      <c r="G71" s="38" t="s">
        <v>510</v>
      </c>
      <c r="H71" s="79" t="s">
        <v>357</v>
      </c>
      <c r="I71" s="2" t="s">
        <v>381</v>
      </c>
      <c r="J71" s="3">
        <v>824</v>
      </c>
      <c r="K71" s="80">
        <f t="shared" si="5"/>
        <v>0</v>
      </c>
      <c r="L71" s="3">
        <f t="shared" si="4"/>
        <v>824</v>
      </c>
      <c r="M71" s="52" t="s">
        <v>65</v>
      </c>
      <c r="N71" s="4">
        <v>240</v>
      </c>
      <c r="O71" s="8">
        <v>2025</v>
      </c>
      <c r="P71" s="8" t="s">
        <v>46</v>
      </c>
      <c r="S71" s="13" t="s">
        <v>46</v>
      </c>
      <c r="W71" s="8" t="s">
        <v>186</v>
      </c>
      <c r="X71" s="43">
        <v>490</v>
      </c>
      <c r="Y71" s="43">
        <v>240</v>
      </c>
      <c r="Z71" s="43">
        <v>240</v>
      </c>
      <c r="AA71" s="42">
        <v>205</v>
      </c>
      <c r="AB71" s="42">
        <v>205</v>
      </c>
      <c r="AC71" s="42">
        <v>75</v>
      </c>
      <c r="AD71" s="22">
        <v>3.3</v>
      </c>
      <c r="AE71" s="9" t="s">
        <v>47</v>
      </c>
      <c r="AF71" s="14" t="s">
        <v>48</v>
      </c>
      <c r="AG71" s="27">
        <v>85184000</v>
      </c>
      <c r="AH71" s="17" t="s">
        <v>46</v>
      </c>
      <c r="AI71" s="58" t="s">
        <v>511</v>
      </c>
      <c r="AJ71" s="58"/>
      <c r="AK71" s="75" t="s">
        <v>136</v>
      </c>
      <c r="AL71" s="58" t="s">
        <v>368</v>
      </c>
      <c r="AM71" s="75" t="s">
        <v>147</v>
      </c>
    </row>
    <row r="72" spans="1:39" ht="15" customHeight="1" x14ac:dyDescent="0.25">
      <c r="A72" s="114" t="s">
        <v>204</v>
      </c>
      <c r="B72" s="51"/>
      <c r="C72" s="51"/>
      <c r="D72" s="39" t="s">
        <v>42</v>
      </c>
      <c r="E72" s="56" t="s">
        <v>205</v>
      </c>
      <c r="F72" s="2" t="s">
        <v>121</v>
      </c>
      <c r="G72" s="38" t="s">
        <v>512</v>
      </c>
      <c r="H72" s="79" t="s">
        <v>357</v>
      </c>
      <c r="I72" s="2" t="s">
        <v>64</v>
      </c>
      <c r="J72" s="3">
        <v>779</v>
      </c>
      <c r="K72" s="80">
        <f t="shared" si="5"/>
        <v>0</v>
      </c>
      <c r="L72" s="3">
        <f t="shared" si="4"/>
        <v>779</v>
      </c>
      <c r="M72" s="52" t="s">
        <v>65</v>
      </c>
      <c r="N72" s="4">
        <v>240</v>
      </c>
      <c r="O72" s="8">
        <v>2022</v>
      </c>
      <c r="P72" s="8" t="s">
        <v>46</v>
      </c>
      <c r="S72" s="13" t="s">
        <v>46</v>
      </c>
      <c r="W72" s="8" t="s">
        <v>186</v>
      </c>
      <c r="X72" s="43">
        <v>490</v>
      </c>
      <c r="Y72" s="43">
        <v>240</v>
      </c>
      <c r="Z72" s="43">
        <v>240</v>
      </c>
      <c r="AA72" s="42">
        <v>205</v>
      </c>
      <c r="AB72" s="42">
        <v>205</v>
      </c>
      <c r="AC72" s="42">
        <v>75</v>
      </c>
      <c r="AD72" s="22">
        <v>3.3</v>
      </c>
      <c r="AE72" s="9" t="s">
        <v>47</v>
      </c>
      <c r="AF72" s="14" t="s">
        <v>48</v>
      </c>
      <c r="AG72" s="27">
        <v>85184000</v>
      </c>
      <c r="AH72" s="17" t="s">
        <v>46</v>
      </c>
      <c r="AI72" s="58" t="s">
        <v>206</v>
      </c>
      <c r="AJ72" s="58"/>
      <c r="AK72" s="75" t="s">
        <v>136</v>
      </c>
      <c r="AL72" s="58" t="s">
        <v>368</v>
      </c>
      <c r="AM72" s="75" t="s">
        <v>147</v>
      </c>
    </row>
    <row r="73" spans="1:39" ht="15" customHeight="1" x14ac:dyDescent="0.25">
      <c r="A73" s="114" t="s">
        <v>513</v>
      </c>
      <c r="B73" s="51"/>
      <c r="C73" s="51"/>
      <c r="D73" s="39" t="s">
        <v>42</v>
      </c>
      <c r="E73" s="56" t="s">
        <v>514</v>
      </c>
      <c r="F73" s="2" t="s">
        <v>121</v>
      </c>
      <c r="G73" s="38" t="s">
        <v>515</v>
      </c>
      <c r="H73" s="79" t="s">
        <v>357</v>
      </c>
      <c r="I73" s="2" t="s">
        <v>383</v>
      </c>
      <c r="J73" s="3">
        <v>824</v>
      </c>
      <c r="K73" s="80">
        <f t="shared" si="5"/>
        <v>0</v>
      </c>
      <c r="L73" s="3">
        <f t="shared" si="4"/>
        <v>824</v>
      </c>
      <c r="M73" s="52" t="s">
        <v>65</v>
      </c>
      <c r="N73" s="4">
        <v>240</v>
      </c>
      <c r="O73" s="8">
        <v>2025</v>
      </c>
      <c r="P73" s="8" t="s">
        <v>46</v>
      </c>
      <c r="S73" s="13" t="s">
        <v>46</v>
      </c>
      <c r="W73" s="8" t="s">
        <v>186</v>
      </c>
      <c r="X73" s="43">
        <v>490</v>
      </c>
      <c r="Y73" s="43">
        <v>240</v>
      </c>
      <c r="Z73" s="43">
        <v>240</v>
      </c>
      <c r="AA73" s="42">
        <v>205</v>
      </c>
      <c r="AB73" s="42">
        <v>205</v>
      </c>
      <c r="AC73" s="42">
        <v>75</v>
      </c>
      <c r="AD73" s="22">
        <v>3.3</v>
      </c>
      <c r="AE73" s="9" t="s">
        <v>47</v>
      </c>
      <c r="AF73" s="14" t="s">
        <v>48</v>
      </c>
      <c r="AG73" s="27">
        <v>85184000</v>
      </c>
      <c r="AH73" s="17" t="s">
        <v>46</v>
      </c>
      <c r="AI73" s="58" t="s">
        <v>516</v>
      </c>
      <c r="AJ73" s="58"/>
      <c r="AK73" s="75" t="s">
        <v>136</v>
      </c>
      <c r="AL73" s="58" t="s">
        <v>368</v>
      </c>
      <c r="AM73" s="75" t="s">
        <v>147</v>
      </c>
    </row>
    <row r="74" spans="1:39" x14ac:dyDescent="0.25">
      <c r="A74" s="114" t="s">
        <v>517</v>
      </c>
      <c r="B74" s="51"/>
      <c r="C74" s="51"/>
      <c r="D74" s="39" t="s">
        <v>42</v>
      </c>
      <c r="E74" s="56" t="s">
        <v>518</v>
      </c>
      <c r="F74" s="2" t="s">
        <v>121</v>
      </c>
      <c r="G74" s="38" t="s">
        <v>519</v>
      </c>
      <c r="H74" s="79" t="s">
        <v>357</v>
      </c>
      <c r="I74" s="2" t="s">
        <v>387</v>
      </c>
      <c r="J74" s="3">
        <v>824</v>
      </c>
      <c r="K74" s="80">
        <f t="shared" si="5"/>
        <v>0</v>
      </c>
      <c r="L74" s="3">
        <f t="shared" si="4"/>
        <v>824</v>
      </c>
      <c r="M74" s="52" t="s">
        <v>65</v>
      </c>
      <c r="N74" s="4">
        <v>240</v>
      </c>
      <c r="O74" s="8">
        <v>2025</v>
      </c>
      <c r="P74" s="8" t="s">
        <v>46</v>
      </c>
      <c r="S74" s="13" t="s">
        <v>46</v>
      </c>
      <c r="W74" s="8" t="s">
        <v>186</v>
      </c>
      <c r="X74" s="43">
        <v>490</v>
      </c>
      <c r="Y74" s="43">
        <v>240</v>
      </c>
      <c r="Z74" s="43">
        <v>240</v>
      </c>
      <c r="AA74" s="42">
        <v>205</v>
      </c>
      <c r="AB74" s="42">
        <v>205</v>
      </c>
      <c r="AC74" s="42">
        <v>75</v>
      </c>
      <c r="AD74" s="22">
        <v>3.3</v>
      </c>
      <c r="AE74" s="9" t="s">
        <v>47</v>
      </c>
      <c r="AF74" s="14" t="s">
        <v>48</v>
      </c>
      <c r="AG74" s="27">
        <v>85184000</v>
      </c>
      <c r="AH74" s="17" t="s">
        <v>46</v>
      </c>
      <c r="AI74" s="58" t="s">
        <v>520</v>
      </c>
      <c r="AJ74" s="58"/>
      <c r="AK74" s="75" t="s">
        <v>136</v>
      </c>
      <c r="AL74" s="58" t="s">
        <v>368</v>
      </c>
      <c r="AM74" s="75" t="s">
        <v>147</v>
      </c>
    </row>
    <row r="75" spans="1:39" x14ac:dyDescent="0.25">
      <c r="A75" s="114" t="s">
        <v>521</v>
      </c>
      <c r="B75" s="51"/>
      <c r="C75" s="51"/>
      <c r="D75" s="39" t="s">
        <v>42</v>
      </c>
      <c r="E75" s="56" t="s">
        <v>522</v>
      </c>
      <c r="F75" s="2" t="s">
        <v>121</v>
      </c>
      <c r="G75" s="38" t="s">
        <v>523</v>
      </c>
      <c r="H75" s="79" t="s">
        <v>357</v>
      </c>
      <c r="I75" s="2" t="s">
        <v>392</v>
      </c>
      <c r="J75" s="3">
        <v>824</v>
      </c>
      <c r="K75" s="80">
        <f t="shared" si="5"/>
        <v>0</v>
      </c>
      <c r="L75" s="3">
        <f t="shared" si="4"/>
        <v>824</v>
      </c>
      <c r="M75" s="52" t="s">
        <v>65</v>
      </c>
      <c r="N75" s="4">
        <v>240</v>
      </c>
      <c r="O75" s="8">
        <v>2025</v>
      </c>
      <c r="P75" s="8" t="s">
        <v>46</v>
      </c>
      <c r="S75" s="13" t="s">
        <v>46</v>
      </c>
      <c r="W75" s="8" t="s">
        <v>186</v>
      </c>
      <c r="X75" s="43">
        <v>490</v>
      </c>
      <c r="Y75" s="43">
        <v>240</v>
      </c>
      <c r="Z75" s="43">
        <v>240</v>
      </c>
      <c r="AA75" s="42">
        <v>205</v>
      </c>
      <c r="AB75" s="42">
        <v>205</v>
      </c>
      <c r="AC75" s="42">
        <v>75</v>
      </c>
      <c r="AD75" s="22">
        <v>3.3</v>
      </c>
      <c r="AE75" s="9" t="s">
        <v>47</v>
      </c>
      <c r="AF75" s="14" t="s">
        <v>48</v>
      </c>
      <c r="AG75" s="27">
        <v>85184000</v>
      </c>
      <c r="AH75" s="17" t="s">
        <v>46</v>
      </c>
      <c r="AI75" s="58" t="s">
        <v>524</v>
      </c>
      <c r="AJ75" s="58"/>
      <c r="AK75" s="75" t="s">
        <v>136</v>
      </c>
      <c r="AL75" s="58" t="s">
        <v>368</v>
      </c>
      <c r="AM75" s="75" t="s">
        <v>147</v>
      </c>
    </row>
    <row r="76" spans="1:39" ht="16.5" customHeight="1" x14ac:dyDescent="0.25">
      <c r="A76" s="114" t="s">
        <v>525</v>
      </c>
      <c r="B76" s="51"/>
      <c r="C76" s="51"/>
      <c r="D76" s="39" t="s">
        <v>42</v>
      </c>
      <c r="E76" s="56" t="s">
        <v>526</v>
      </c>
      <c r="F76" s="2" t="s">
        <v>121</v>
      </c>
      <c r="G76" s="38" t="s">
        <v>527</v>
      </c>
      <c r="H76" s="79" t="s">
        <v>357</v>
      </c>
      <c r="I76" s="2" t="s">
        <v>397</v>
      </c>
      <c r="J76" s="3">
        <v>824</v>
      </c>
      <c r="K76" s="80">
        <f t="shared" si="5"/>
        <v>0</v>
      </c>
      <c r="L76" s="3">
        <f t="shared" si="4"/>
        <v>824</v>
      </c>
      <c r="M76" s="52" t="s">
        <v>65</v>
      </c>
      <c r="N76" s="4">
        <v>240</v>
      </c>
      <c r="O76" s="8">
        <v>2025</v>
      </c>
      <c r="P76" s="8" t="s">
        <v>46</v>
      </c>
      <c r="S76" s="13" t="s">
        <v>46</v>
      </c>
      <c r="W76" s="8" t="s">
        <v>186</v>
      </c>
      <c r="X76" s="43">
        <v>490</v>
      </c>
      <c r="Y76" s="43">
        <v>240</v>
      </c>
      <c r="Z76" s="43">
        <v>240</v>
      </c>
      <c r="AA76" s="42">
        <v>205</v>
      </c>
      <c r="AB76" s="42">
        <v>205</v>
      </c>
      <c r="AC76" s="42">
        <v>75</v>
      </c>
      <c r="AD76" s="22">
        <v>3.3</v>
      </c>
      <c r="AE76" s="9" t="s">
        <v>47</v>
      </c>
      <c r="AF76" s="14" t="s">
        <v>48</v>
      </c>
      <c r="AG76" s="27">
        <v>85184000</v>
      </c>
      <c r="AH76" s="17" t="s">
        <v>46</v>
      </c>
      <c r="AI76" s="58" t="s">
        <v>528</v>
      </c>
      <c r="AJ76" s="58"/>
      <c r="AK76" s="75" t="s">
        <v>136</v>
      </c>
      <c r="AL76" s="58" t="s">
        <v>368</v>
      </c>
      <c r="AM76" s="75" t="s">
        <v>147</v>
      </c>
    </row>
    <row r="77" spans="1:39" x14ac:dyDescent="0.25">
      <c r="A77" s="114" t="s">
        <v>207</v>
      </c>
      <c r="B77" s="51"/>
      <c r="C77" s="51"/>
      <c r="D77" s="39" t="s">
        <v>42</v>
      </c>
      <c r="E77" s="56" t="s">
        <v>208</v>
      </c>
      <c r="F77" s="2" t="s">
        <v>121</v>
      </c>
      <c r="G77" s="38" t="s">
        <v>209</v>
      </c>
      <c r="H77" s="79" t="s">
        <v>357</v>
      </c>
      <c r="I77" s="2" t="s">
        <v>52</v>
      </c>
      <c r="J77" s="3">
        <v>759</v>
      </c>
      <c r="K77" s="80">
        <f t="shared" si="5"/>
        <v>0</v>
      </c>
      <c r="L77" s="3">
        <f t="shared" si="4"/>
        <v>759</v>
      </c>
      <c r="M77" s="52" t="s">
        <v>65</v>
      </c>
      <c r="N77" s="4">
        <v>240</v>
      </c>
      <c r="O77" s="8">
        <v>2022</v>
      </c>
      <c r="P77" s="8" t="s">
        <v>46</v>
      </c>
      <c r="Q77" s="17" t="s">
        <v>46</v>
      </c>
      <c r="W77" s="8" t="s">
        <v>186</v>
      </c>
      <c r="X77" s="43">
        <v>490</v>
      </c>
      <c r="Y77" s="43">
        <v>240</v>
      </c>
      <c r="Z77" s="43">
        <v>240</v>
      </c>
      <c r="AA77" s="42">
        <v>205</v>
      </c>
      <c r="AB77" s="42">
        <v>205</v>
      </c>
      <c r="AC77" s="42">
        <v>75</v>
      </c>
      <c r="AD77" s="22">
        <v>3.3</v>
      </c>
      <c r="AE77" s="9" t="s">
        <v>47</v>
      </c>
      <c r="AF77" s="14" t="s">
        <v>48</v>
      </c>
      <c r="AG77" s="27">
        <v>85184000</v>
      </c>
      <c r="AH77" s="17" t="s">
        <v>46</v>
      </c>
      <c r="AI77" s="58" t="s">
        <v>210</v>
      </c>
      <c r="AJ77" s="58"/>
      <c r="AK77" s="75" t="s">
        <v>136</v>
      </c>
      <c r="AL77" s="58" t="s">
        <v>368</v>
      </c>
      <c r="AM77" s="75" t="s">
        <v>147</v>
      </c>
    </row>
    <row r="78" spans="1:39" x14ac:dyDescent="0.25">
      <c r="A78" s="114" t="s">
        <v>211</v>
      </c>
      <c r="B78" s="51"/>
      <c r="C78" s="51"/>
      <c r="D78" s="39" t="s">
        <v>42</v>
      </c>
      <c r="E78" s="56" t="s">
        <v>212</v>
      </c>
      <c r="F78" s="2" t="s">
        <v>121</v>
      </c>
      <c r="G78" s="38" t="s">
        <v>213</v>
      </c>
      <c r="H78" s="79" t="s">
        <v>357</v>
      </c>
      <c r="I78" s="2" t="s">
        <v>75</v>
      </c>
      <c r="J78" s="3">
        <v>779</v>
      </c>
      <c r="K78" s="80">
        <f t="shared" si="5"/>
        <v>0</v>
      </c>
      <c r="L78" s="3">
        <f t="shared" si="4"/>
        <v>779</v>
      </c>
      <c r="M78" s="52" t="s">
        <v>65</v>
      </c>
      <c r="N78" s="4">
        <v>240</v>
      </c>
      <c r="O78" s="8">
        <v>2022</v>
      </c>
      <c r="P78" s="8" t="s">
        <v>46</v>
      </c>
      <c r="R78" s="12" t="s">
        <v>46</v>
      </c>
      <c r="W78" s="8" t="s">
        <v>186</v>
      </c>
      <c r="X78" s="43">
        <v>490</v>
      </c>
      <c r="Y78" s="43">
        <v>240</v>
      </c>
      <c r="Z78" s="43">
        <v>240</v>
      </c>
      <c r="AA78" s="42">
        <v>205</v>
      </c>
      <c r="AB78" s="42">
        <v>205</v>
      </c>
      <c r="AC78" s="42">
        <v>75</v>
      </c>
      <c r="AD78" s="22">
        <v>3.3</v>
      </c>
      <c r="AE78" s="9" t="s">
        <v>47</v>
      </c>
      <c r="AF78" s="14" t="s">
        <v>48</v>
      </c>
      <c r="AG78" s="27">
        <v>85184000</v>
      </c>
      <c r="AH78" s="17" t="s">
        <v>46</v>
      </c>
      <c r="AI78" s="58" t="s">
        <v>214</v>
      </c>
      <c r="AJ78" s="58"/>
      <c r="AK78" s="75" t="s">
        <v>136</v>
      </c>
      <c r="AL78" s="58" t="s">
        <v>368</v>
      </c>
      <c r="AM78" s="75" t="s">
        <v>147</v>
      </c>
    </row>
    <row r="79" spans="1:39" x14ac:dyDescent="0.25">
      <c r="A79" s="112" t="s">
        <v>529</v>
      </c>
      <c r="D79" s="39" t="s">
        <v>42</v>
      </c>
      <c r="E79" s="2" t="s">
        <v>530</v>
      </c>
      <c r="F79" s="2" t="s">
        <v>121</v>
      </c>
      <c r="G79" s="2" t="s">
        <v>531</v>
      </c>
      <c r="H79" s="78" t="s">
        <v>360</v>
      </c>
      <c r="I79" s="2" t="s">
        <v>52</v>
      </c>
      <c r="J79" s="3">
        <v>57</v>
      </c>
      <c r="K79" s="80">
        <f t="shared" si="5"/>
        <v>0</v>
      </c>
      <c r="L79" s="3">
        <f t="shared" si="4"/>
        <v>57</v>
      </c>
      <c r="M79" s="31" t="s">
        <v>45</v>
      </c>
      <c r="N79" s="4">
        <v>240</v>
      </c>
      <c r="O79" s="8">
        <v>2025</v>
      </c>
      <c r="P79" s="8" t="s">
        <v>46</v>
      </c>
      <c r="Q79" s="25"/>
      <c r="R79" s="12" t="s">
        <v>46</v>
      </c>
      <c r="S79" s="13"/>
      <c r="T79" s="2"/>
      <c r="U79" s="13"/>
      <c r="V79" s="4"/>
      <c r="W79" s="4"/>
      <c r="X79" s="44"/>
      <c r="Y79" s="44"/>
      <c r="Z79" s="44"/>
      <c r="AA79" s="42"/>
      <c r="AB79" s="42"/>
      <c r="AC79" s="42"/>
      <c r="AD79" s="22"/>
      <c r="AE79" s="9"/>
      <c r="AF79" s="8"/>
      <c r="AG79" s="26">
        <v>85044095</v>
      </c>
      <c r="AH79" s="2"/>
      <c r="AI79" s="58" t="s">
        <v>532</v>
      </c>
      <c r="AJ79" s="58"/>
      <c r="AK79" s="46"/>
      <c r="AL79" s="45"/>
      <c r="AM79" s="75"/>
    </row>
    <row r="80" spans="1:39" x14ac:dyDescent="0.25">
      <c r="A80" s="112" t="s">
        <v>533</v>
      </c>
      <c r="D80" s="39" t="s">
        <v>42</v>
      </c>
      <c r="E80" s="56" t="s">
        <v>534</v>
      </c>
      <c r="F80" s="2" t="s">
        <v>535</v>
      </c>
      <c r="G80" s="2" t="s">
        <v>536</v>
      </c>
      <c r="H80" s="78" t="s">
        <v>358</v>
      </c>
      <c r="I80" s="2"/>
      <c r="J80" s="3">
        <v>228</v>
      </c>
      <c r="K80" s="80">
        <f t="shared" si="5"/>
        <v>0</v>
      </c>
      <c r="L80" s="3">
        <f t="shared" si="4"/>
        <v>228</v>
      </c>
      <c r="M80" s="52" t="s">
        <v>45</v>
      </c>
      <c r="N80" s="4">
        <v>240</v>
      </c>
      <c r="O80" s="8">
        <v>2025</v>
      </c>
      <c r="P80" s="8" t="s">
        <v>46</v>
      </c>
      <c r="S80" s="13" t="s">
        <v>46</v>
      </c>
      <c r="W80" s="8"/>
      <c r="X80" s="43"/>
      <c r="Y80" s="43"/>
      <c r="Z80" s="43"/>
      <c r="AA80" s="41"/>
      <c r="AB80" s="41"/>
      <c r="AC80" s="41"/>
      <c r="AD80" s="21"/>
      <c r="AE80" s="9"/>
      <c r="AF80" s="8"/>
      <c r="AG80" s="27">
        <v>85184000</v>
      </c>
      <c r="AH80" s="17"/>
      <c r="AI80" s="58" t="s">
        <v>537</v>
      </c>
      <c r="AJ80" s="58"/>
      <c r="AK80" s="75"/>
      <c r="AL80" s="58"/>
      <c r="AM80" s="75"/>
    </row>
    <row r="81" spans="1:39" x14ac:dyDescent="0.25">
      <c r="A81" s="114" t="s">
        <v>538</v>
      </c>
      <c r="B81" s="51"/>
      <c r="C81" s="51"/>
      <c r="D81" s="39" t="s">
        <v>42</v>
      </c>
      <c r="E81" s="56" t="s">
        <v>539</v>
      </c>
      <c r="F81" s="2" t="s">
        <v>535</v>
      </c>
      <c r="G81" s="2" t="s">
        <v>540</v>
      </c>
      <c r="H81" s="2" t="s">
        <v>356</v>
      </c>
      <c r="I81" s="2" t="s">
        <v>381</v>
      </c>
      <c r="J81" s="3">
        <v>474</v>
      </c>
      <c r="K81" s="80">
        <f t="shared" si="5"/>
        <v>0</v>
      </c>
      <c r="L81" s="3">
        <f t="shared" si="4"/>
        <v>474</v>
      </c>
      <c r="M81" s="52" t="s">
        <v>65</v>
      </c>
      <c r="N81" s="4">
        <v>240</v>
      </c>
      <c r="O81" s="8">
        <v>2025</v>
      </c>
      <c r="P81" s="8" t="s">
        <v>46</v>
      </c>
      <c r="S81" s="13" t="s">
        <v>46</v>
      </c>
      <c r="W81" s="4" t="s">
        <v>111</v>
      </c>
      <c r="X81" s="44">
        <v>560</v>
      </c>
      <c r="Y81" s="44">
        <v>270</v>
      </c>
      <c r="Z81" s="44">
        <v>120</v>
      </c>
      <c r="AA81" s="41">
        <v>560</v>
      </c>
      <c r="AB81" s="41">
        <v>270</v>
      </c>
      <c r="AC81" s="41">
        <v>120</v>
      </c>
      <c r="AD81" s="20">
        <v>3</v>
      </c>
      <c r="AE81" s="9" t="s">
        <v>47</v>
      </c>
      <c r="AF81" s="8" t="s">
        <v>50</v>
      </c>
      <c r="AG81" s="27">
        <v>85184000</v>
      </c>
      <c r="AH81" s="17" t="s">
        <v>46</v>
      </c>
      <c r="AI81" s="58" t="s">
        <v>541</v>
      </c>
      <c r="AJ81" s="58" t="s">
        <v>542</v>
      </c>
      <c r="AK81" s="75"/>
      <c r="AL81" s="58"/>
      <c r="AM81" s="75"/>
    </row>
    <row r="82" spans="1:39" x14ac:dyDescent="0.25">
      <c r="A82" s="114" t="s">
        <v>543</v>
      </c>
      <c r="B82" s="51"/>
      <c r="C82" s="51"/>
      <c r="D82" s="39" t="s">
        <v>42</v>
      </c>
      <c r="E82" s="56" t="s">
        <v>544</v>
      </c>
      <c r="F82" s="2" t="s">
        <v>535</v>
      </c>
      <c r="G82" s="2" t="s">
        <v>545</v>
      </c>
      <c r="H82" s="2" t="s">
        <v>356</v>
      </c>
      <c r="I82" s="2" t="s">
        <v>64</v>
      </c>
      <c r="J82" s="3">
        <v>448</v>
      </c>
      <c r="K82" s="80">
        <f t="shared" si="5"/>
        <v>0</v>
      </c>
      <c r="L82" s="3">
        <f t="shared" si="4"/>
        <v>448</v>
      </c>
      <c r="M82" s="52" t="s">
        <v>65</v>
      </c>
      <c r="N82" s="4">
        <v>240</v>
      </c>
      <c r="O82" s="8">
        <v>2025</v>
      </c>
      <c r="P82" s="8" t="s">
        <v>46</v>
      </c>
      <c r="S82" s="13" t="s">
        <v>46</v>
      </c>
      <c r="W82" s="4" t="s">
        <v>111</v>
      </c>
      <c r="X82" s="44">
        <v>560</v>
      </c>
      <c r="Y82" s="44">
        <v>270</v>
      </c>
      <c r="Z82" s="44">
        <v>120</v>
      </c>
      <c r="AA82" s="41">
        <v>560</v>
      </c>
      <c r="AB82" s="41">
        <v>270</v>
      </c>
      <c r="AC82" s="41">
        <v>120</v>
      </c>
      <c r="AD82" s="20">
        <v>3</v>
      </c>
      <c r="AE82" s="9" t="s">
        <v>47</v>
      </c>
      <c r="AF82" s="8" t="s">
        <v>50</v>
      </c>
      <c r="AG82" s="27">
        <v>85184000</v>
      </c>
      <c r="AH82" s="17" t="s">
        <v>46</v>
      </c>
      <c r="AI82" s="58" t="s">
        <v>546</v>
      </c>
      <c r="AJ82" s="58" t="s">
        <v>542</v>
      </c>
      <c r="AK82" s="75"/>
      <c r="AL82" s="58"/>
      <c r="AM82" s="75"/>
    </row>
    <row r="83" spans="1:39" x14ac:dyDescent="0.25">
      <c r="A83" s="114" t="s">
        <v>547</v>
      </c>
      <c r="B83" s="51"/>
      <c r="C83" s="51"/>
      <c r="D83" s="39" t="s">
        <v>42</v>
      </c>
      <c r="E83" s="56" t="s">
        <v>548</v>
      </c>
      <c r="F83" s="2" t="s">
        <v>535</v>
      </c>
      <c r="G83" s="2" t="s">
        <v>549</v>
      </c>
      <c r="H83" s="2" t="s">
        <v>356</v>
      </c>
      <c r="I83" s="2" t="s">
        <v>383</v>
      </c>
      <c r="J83" s="3">
        <v>474</v>
      </c>
      <c r="K83" s="80">
        <f t="shared" si="5"/>
        <v>0</v>
      </c>
      <c r="L83" s="3">
        <f t="shared" si="4"/>
        <v>474</v>
      </c>
      <c r="M83" s="52" t="s">
        <v>65</v>
      </c>
      <c r="N83" s="4">
        <v>240</v>
      </c>
      <c r="O83" s="8">
        <v>2025</v>
      </c>
      <c r="P83" s="8" t="s">
        <v>46</v>
      </c>
      <c r="S83" s="13" t="s">
        <v>46</v>
      </c>
      <c r="W83" s="4" t="s">
        <v>111</v>
      </c>
      <c r="X83" s="44">
        <v>560</v>
      </c>
      <c r="Y83" s="44">
        <v>270</v>
      </c>
      <c r="Z83" s="44">
        <v>120</v>
      </c>
      <c r="AA83" s="41">
        <v>560</v>
      </c>
      <c r="AB83" s="41">
        <v>270</v>
      </c>
      <c r="AC83" s="41">
        <v>120</v>
      </c>
      <c r="AD83" s="20">
        <v>3</v>
      </c>
      <c r="AE83" s="9" t="s">
        <v>47</v>
      </c>
      <c r="AF83" s="8" t="s">
        <v>50</v>
      </c>
      <c r="AG83" s="27">
        <v>85184000</v>
      </c>
      <c r="AH83" s="17" t="s">
        <v>46</v>
      </c>
      <c r="AI83" s="58" t="s">
        <v>550</v>
      </c>
      <c r="AJ83" s="58" t="s">
        <v>542</v>
      </c>
      <c r="AK83" s="75"/>
      <c r="AL83" s="58"/>
      <c r="AM83" s="75"/>
    </row>
    <row r="84" spans="1:39" ht="15" customHeight="1" x14ac:dyDescent="0.25">
      <c r="A84" s="114" t="s">
        <v>551</v>
      </c>
      <c r="B84" s="51"/>
      <c r="C84" s="51"/>
      <c r="D84" s="39" t="s">
        <v>42</v>
      </c>
      <c r="E84" s="56" t="s">
        <v>552</v>
      </c>
      <c r="F84" s="2" t="s">
        <v>535</v>
      </c>
      <c r="G84" s="2" t="s">
        <v>553</v>
      </c>
      <c r="H84" s="2" t="s">
        <v>356</v>
      </c>
      <c r="I84" s="2" t="s">
        <v>387</v>
      </c>
      <c r="J84" s="3">
        <v>474</v>
      </c>
      <c r="K84" s="80">
        <f t="shared" si="5"/>
        <v>0</v>
      </c>
      <c r="L84" s="3">
        <f t="shared" si="4"/>
        <v>474</v>
      </c>
      <c r="M84" s="52" t="s">
        <v>65</v>
      </c>
      <c r="N84" s="4">
        <v>240</v>
      </c>
      <c r="O84" s="8">
        <v>2025</v>
      </c>
      <c r="P84" s="8" t="s">
        <v>46</v>
      </c>
      <c r="S84" s="13" t="s">
        <v>46</v>
      </c>
      <c r="W84" s="4" t="s">
        <v>111</v>
      </c>
      <c r="X84" s="44">
        <v>560</v>
      </c>
      <c r="Y84" s="44">
        <v>270</v>
      </c>
      <c r="Z84" s="44">
        <v>120</v>
      </c>
      <c r="AA84" s="41">
        <v>560</v>
      </c>
      <c r="AB84" s="41">
        <v>270</v>
      </c>
      <c r="AC84" s="41">
        <v>120</v>
      </c>
      <c r="AD84" s="20">
        <v>3</v>
      </c>
      <c r="AE84" s="9" t="s">
        <v>47</v>
      </c>
      <c r="AF84" s="8" t="s">
        <v>50</v>
      </c>
      <c r="AG84" s="27">
        <v>85184000</v>
      </c>
      <c r="AH84" s="17" t="s">
        <v>46</v>
      </c>
      <c r="AI84" s="58" t="s">
        <v>554</v>
      </c>
      <c r="AJ84" s="58" t="s">
        <v>542</v>
      </c>
      <c r="AK84" s="75"/>
      <c r="AL84" s="58"/>
      <c r="AM84" s="75"/>
    </row>
    <row r="85" spans="1:39" x14ac:dyDescent="0.25">
      <c r="A85" s="114" t="s">
        <v>555</v>
      </c>
      <c r="B85" s="51"/>
      <c r="C85" s="51"/>
      <c r="D85" s="39" t="s">
        <v>42</v>
      </c>
      <c r="E85" s="56" t="s">
        <v>556</v>
      </c>
      <c r="F85" s="2" t="s">
        <v>535</v>
      </c>
      <c r="G85" s="2" t="s">
        <v>557</v>
      </c>
      <c r="H85" s="2" t="s">
        <v>356</v>
      </c>
      <c r="I85" s="2" t="s">
        <v>392</v>
      </c>
      <c r="J85" s="3">
        <v>474</v>
      </c>
      <c r="K85" s="80">
        <f t="shared" si="5"/>
        <v>0</v>
      </c>
      <c r="L85" s="3">
        <f t="shared" si="4"/>
        <v>474</v>
      </c>
      <c r="M85" s="52" t="s">
        <v>65</v>
      </c>
      <c r="N85" s="4">
        <v>240</v>
      </c>
      <c r="O85" s="8">
        <v>2025</v>
      </c>
      <c r="P85" s="8" t="s">
        <v>46</v>
      </c>
      <c r="S85" s="13" t="s">
        <v>46</v>
      </c>
      <c r="W85" s="4" t="s">
        <v>111</v>
      </c>
      <c r="X85" s="44">
        <v>560</v>
      </c>
      <c r="Y85" s="44">
        <v>270</v>
      </c>
      <c r="Z85" s="44">
        <v>120</v>
      </c>
      <c r="AA85" s="41">
        <v>560</v>
      </c>
      <c r="AB85" s="41">
        <v>270</v>
      </c>
      <c r="AC85" s="41">
        <v>120</v>
      </c>
      <c r="AD85" s="20">
        <v>3</v>
      </c>
      <c r="AE85" s="9" t="s">
        <v>47</v>
      </c>
      <c r="AF85" s="8" t="s">
        <v>50</v>
      </c>
      <c r="AG85" s="27">
        <v>85184000</v>
      </c>
      <c r="AH85" s="17" t="s">
        <v>46</v>
      </c>
      <c r="AI85" s="58" t="s">
        <v>558</v>
      </c>
      <c r="AJ85" s="58" t="s">
        <v>542</v>
      </c>
      <c r="AK85" s="75"/>
      <c r="AL85" s="75"/>
      <c r="AM85" s="75"/>
    </row>
    <row r="86" spans="1:39" x14ac:dyDescent="0.25">
      <c r="A86" s="114" t="s">
        <v>559</v>
      </c>
      <c r="B86" s="51"/>
      <c r="C86" s="51"/>
      <c r="D86" s="39" t="s">
        <v>42</v>
      </c>
      <c r="E86" s="56" t="s">
        <v>560</v>
      </c>
      <c r="F86" s="2" t="s">
        <v>535</v>
      </c>
      <c r="G86" s="2" t="s">
        <v>561</v>
      </c>
      <c r="H86" s="2" t="s">
        <v>356</v>
      </c>
      <c r="I86" s="2" t="s">
        <v>397</v>
      </c>
      <c r="J86" s="3">
        <v>474</v>
      </c>
      <c r="K86" s="80">
        <f t="shared" si="5"/>
        <v>0</v>
      </c>
      <c r="L86" s="3">
        <f t="shared" si="4"/>
        <v>474</v>
      </c>
      <c r="M86" s="52" t="s">
        <v>65</v>
      </c>
      <c r="N86" s="4">
        <v>240</v>
      </c>
      <c r="O86" s="8">
        <v>2025</v>
      </c>
      <c r="P86" s="8" t="s">
        <v>46</v>
      </c>
      <c r="S86" s="13" t="s">
        <v>46</v>
      </c>
      <c r="W86" s="4" t="s">
        <v>111</v>
      </c>
      <c r="X86" s="44">
        <v>560</v>
      </c>
      <c r="Y86" s="44">
        <v>270</v>
      </c>
      <c r="Z86" s="44">
        <v>120</v>
      </c>
      <c r="AA86" s="41">
        <v>560</v>
      </c>
      <c r="AB86" s="41">
        <v>270</v>
      </c>
      <c r="AC86" s="41">
        <v>120</v>
      </c>
      <c r="AD86" s="20">
        <v>3</v>
      </c>
      <c r="AE86" s="9" t="s">
        <v>47</v>
      </c>
      <c r="AF86" s="8" t="s">
        <v>50</v>
      </c>
      <c r="AG86" s="27">
        <v>85184000</v>
      </c>
      <c r="AH86" s="17" t="s">
        <v>46</v>
      </c>
      <c r="AI86" s="58" t="s">
        <v>562</v>
      </c>
      <c r="AJ86" s="58" t="s">
        <v>542</v>
      </c>
      <c r="AK86" s="75"/>
      <c r="AL86" s="75"/>
      <c r="AM86" s="75"/>
    </row>
    <row r="87" spans="1:39" x14ac:dyDescent="0.25">
      <c r="A87" s="114" t="s">
        <v>563</v>
      </c>
      <c r="B87" s="51"/>
      <c r="C87" s="51"/>
      <c r="D87" s="39" t="s">
        <v>42</v>
      </c>
      <c r="E87" s="56" t="s">
        <v>564</v>
      </c>
      <c r="F87" s="2" t="s">
        <v>535</v>
      </c>
      <c r="G87" s="2" t="s">
        <v>565</v>
      </c>
      <c r="H87" s="2" t="s">
        <v>356</v>
      </c>
      <c r="I87" s="2" t="s">
        <v>52</v>
      </c>
      <c r="J87" s="3">
        <v>435</v>
      </c>
      <c r="K87" s="80">
        <f t="shared" si="5"/>
        <v>0</v>
      </c>
      <c r="L87" s="3">
        <f t="shared" si="4"/>
        <v>435</v>
      </c>
      <c r="M87" s="52" t="s">
        <v>65</v>
      </c>
      <c r="N87" s="4">
        <v>240</v>
      </c>
      <c r="O87" s="8">
        <v>2025</v>
      </c>
      <c r="P87" s="8" t="s">
        <v>46</v>
      </c>
      <c r="Q87" s="17" t="s">
        <v>46</v>
      </c>
      <c r="S87" s="13"/>
      <c r="W87" s="4" t="s">
        <v>111</v>
      </c>
      <c r="X87" s="44">
        <v>560</v>
      </c>
      <c r="Y87" s="44">
        <v>270</v>
      </c>
      <c r="Z87" s="44">
        <v>120</v>
      </c>
      <c r="AA87" s="41">
        <v>560</v>
      </c>
      <c r="AB87" s="41">
        <v>270</v>
      </c>
      <c r="AC87" s="41">
        <v>120</v>
      </c>
      <c r="AD87" s="20">
        <v>3</v>
      </c>
      <c r="AE87" s="9" t="s">
        <v>47</v>
      </c>
      <c r="AF87" s="8" t="s">
        <v>50</v>
      </c>
      <c r="AG87" s="27">
        <v>85184000</v>
      </c>
      <c r="AH87" s="17" t="s">
        <v>46</v>
      </c>
      <c r="AI87" s="58" t="s">
        <v>566</v>
      </c>
      <c r="AJ87" s="58" t="s">
        <v>542</v>
      </c>
      <c r="AK87" s="75"/>
      <c r="AL87" s="75"/>
      <c r="AM87" s="75"/>
    </row>
    <row r="88" spans="1:39" x14ac:dyDescent="0.25">
      <c r="A88" s="114" t="s">
        <v>567</v>
      </c>
      <c r="B88" s="51"/>
      <c r="C88" s="51"/>
      <c r="D88" s="39" t="s">
        <v>42</v>
      </c>
      <c r="E88" s="56" t="s">
        <v>568</v>
      </c>
      <c r="F88" s="2" t="s">
        <v>535</v>
      </c>
      <c r="G88" s="2" t="s">
        <v>569</v>
      </c>
      <c r="H88" s="2" t="s">
        <v>356</v>
      </c>
      <c r="I88" s="2" t="s">
        <v>75</v>
      </c>
      <c r="J88" s="3">
        <v>448</v>
      </c>
      <c r="K88" s="80">
        <f t="shared" si="5"/>
        <v>0</v>
      </c>
      <c r="L88" s="3">
        <f t="shared" si="4"/>
        <v>448</v>
      </c>
      <c r="M88" s="52" t="s">
        <v>65</v>
      </c>
      <c r="N88" s="4">
        <v>240</v>
      </c>
      <c r="O88" s="8">
        <v>2025</v>
      </c>
      <c r="P88" s="8" t="s">
        <v>46</v>
      </c>
      <c r="R88" s="12" t="s">
        <v>46</v>
      </c>
      <c r="S88" s="13"/>
      <c r="W88" s="4" t="s">
        <v>111</v>
      </c>
      <c r="X88" s="44">
        <v>560</v>
      </c>
      <c r="Y88" s="44">
        <v>270</v>
      </c>
      <c r="Z88" s="44">
        <v>120</v>
      </c>
      <c r="AA88" s="41">
        <v>560</v>
      </c>
      <c r="AB88" s="41">
        <v>270</v>
      </c>
      <c r="AC88" s="41">
        <v>120</v>
      </c>
      <c r="AD88" s="20">
        <v>3</v>
      </c>
      <c r="AE88" s="9" t="s">
        <v>47</v>
      </c>
      <c r="AF88" s="8" t="s">
        <v>50</v>
      </c>
      <c r="AG88" s="27">
        <v>85184000</v>
      </c>
      <c r="AH88" s="17" t="s">
        <v>46</v>
      </c>
      <c r="AI88" s="58" t="s">
        <v>570</v>
      </c>
      <c r="AJ88" s="58" t="s">
        <v>542</v>
      </c>
      <c r="AK88" s="75"/>
      <c r="AL88" s="75"/>
      <c r="AM88" s="75"/>
    </row>
    <row r="89" spans="1:39" x14ac:dyDescent="0.25">
      <c r="A89" s="113" t="s">
        <v>215</v>
      </c>
      <c r="B89" s="51"/>
      <c r="C89" s="39"/>
      <c r="D89" s="39" t="s">
        <v>42</v>
      </c>
      <c r="E89" s="39" t="s">
        <v>216</v>
      </c>
      <c r="F89" s="39" t="s">
        <v>217</v>
      </c>
      <c r="G89" s="70" t="s">
        <v>571</v>
      </c>
      <c r="H89" s="78" t="s">
        <v>357</v>
      </c>
      <c r="I89" s="39" t="s">
        <v>52</v>
      </c>
      <c r="J89" s="11">
        <v>150</v>
      </c>
      <c r="K89" s="80">
        <f t="shared" si="5"/>
        <v>0</v>
      </c>
      <c r="L89" s="3">
        <f t="shared" si="4"/>
        <v>150</v>
      </c>
      <c r="M89" s="31" t="s">
        <v>45</v>
      </c>
      <c r="N89" s="8">
        <v>200</v>
      </c>
      <c r="O89" s="8">
        <v>2019</v>
      </c>
      <c r="P89" s="8" t="s">
        <v>46</v>
      </c>
      <c r="Q89" s="23"/>
      <c r="R89" s="12"/>
      <c r="S89" s="13" t="s">
        <v>46</v>
      </c>
      <c r="T89" s="16"/>
      <c r="U89" s="13"/>
      <c r="V89" s="8"/>
      <c r="W89" s="8" t="s">
        <v>66</v>
      </c>
      <c r="X89" s="43">
        <v>490</v>
      </c>
      <c r="Y89" s="43">
        <v>240</v>
      </c>
      <c r="Z89" s="43">
        <v>110</v>
      </c>
      <c r="AA89" s="40">
        <v>175</v>
      </c>
      <c r="AB89" s="40">
        <v>175</v>
      </c>
      <c r="AC89" s="40">
        <v>60</v>
      </c>
      <c r="AD89" s="21">
        <v>1.1000000000000001</v>
      </c>
      <c r="AE89" s="9" t="s">
        <v>47</v>
      </c>
      <c r="AF89" s="8" t="s">
        <v>50</v>
      </c>
      <c r="AG89" s="27">
        <v>85182900</v>
      </c>
      <c r="AH89" s="17" t="s">
        <v>46</v>
      </c>
      <c r="AI89" s="58" t="s">
        <v>572</v>
      </c>
      <c r="AJ89" s="58"/>
      <c r="AK89" s="46" t="s">
        <v>219</v>
      </c>
      <c r="AL89" s="46"/>
      <c r="AM89" s="46" t="s">
        <v>220</v>
      </c>
    </row>
    <row r="90" spans="1:39" x14ac:dyDescent="0.25">
      <c r="A90" s="113" t="s">
        <v>573</v>
      </c>
      <c r="B90" s="51"/>
      <c r="C90" s="39"/>
      <c r="D90" s="39" t="s">
        <v>42</v>
      </c>
      <c r="E90" s="39" t="s">
        <v>574</v>
      </c>
      <c r="F90" s="39" t="s">
        <v>217</v>
      </c>
      <c r="G90" s="70" t="s">
        <v>575</v>
      </c>
      <c r="H90" s="78" t="s">
        <v>357</v>
      </c>
      <c r="I90" s="39" t="s">
        <v>44</v>
      </c>
      <c r="J90" s="11">
        <v>172</v>
      </c>
      <c r="K90" s="80">
        <f t="shared" si="5"/>
        <v>0</v>
      </c>
      <c r="L90" s="3">
        <f t="shared" ref="L90:L120" si="6">J90-(J90*K90)</f>
        <v>172</v>
      </c>
      <c r="M90" s="31" t="s">
        <v>45</v>
      </c>
      <c r="N90" s="8">
        <v>200</v>
      </c>
      <c r="O90" s="8">
        <v>2024</v>
      </c>
      <c r="P90" s="8" t="s">
        <v>46</v>
      </c>
      <c r="Q90" s="23"/>
      <c r="R90" s="12"/>
      <c r="S90" s="13" t="s">
        <v>46</v>
      </c>
      <c r="T90" s="16"/>
      <c r="U90" s="13"/>
      <c r="V90" s="8"/>
      <c r="W90" s="8" t="s">
        <v>66</v>
      </c>
      <c r="X90" s="43">
        <v>490</v>
      </c>
      <c r="Y90" s="43">
        <v>240</v>
      </c>
      <c r="Z90" s="43">
        <v>110</v>
      </c>
      <c r="AA90" s="40">
        <v>175</v>
      </c>
      <c r="AB90" s="40">
        <v>175</v>
      </c>
      <c r="AC90" s="40">
        <v>60</v>
      </c>
      <c r="AD90" s="21">
        <v>1.1000000000000001</v>
      </c>
      <c r="AE90" s="9" t="s">
        <v>47</v>
      </c>
      <c r="AF90" s="8" t="s">
        <v>50</v>
      </c>
      <c r="AG90" s="27">
        <v>85182900</v>
      </c>
      <c r="AH90" s="17" t="s">
        <v>46</v>
      </c>
      <c r="AI90" s="58" t="s">
        <v>576</v>
      </c>
      <c r="AJ90" s="58"/>
      <c r="AK90" s="46" t="s">
        <v>219</v>
      </c>
      <c r="AL90" s="45"/>
      <c r="AM90" s="75" t="s">
        <v>220</v>
      </c>
    </row>
    <row r="91" spans="1:39" ht="15" customHeight="1" x14ac:dyDescent="0.25">
      <c r="A91" s="113" t="s">
        <v>221</v>
      </c>
      <c r="B91" s="39"/>
      <c r="C91" s="39"/>
      <c r="D91" s="39" t="s">
        <v>42</v>
      </c>
      <c r="E91" s="39" t="s">
        <v>222</v>
      </c>
      <c r="F91" s="39" t="s">
        <v>217</v>
      </c>
      <c r="G91" s="70" t="s">
        <v>577</v>
      </c>
      <c r="H91" s="78" t="s">
        <v>357</v>
      </c>
      <c r="I91" s="39" t="s">
        <v>52</v>
      </c>
      <c r="J91" s="11">
        <v>269</v>
      </c>
      <c r="K91" s="80">
        <f t="shared" si="5"/>
        <v>0</v>
      </c>
      <c r="L91" s="3">
        <f t="shared" si="6"/>
        <v>269</v>
      </c>
      <c r="M91" s="31" t="s">
        <v>305</v>
      </c>
      <c r="N91" s="8">
        <v>200</v>
      </c>
      <c r="O91" s="8">
        <v>2019</v>
      </c>
      <c r="P91" s="8" t="s">
        <v>46</v>
      </c>
      <c r="Q91" s="23"/>
      <c r="R91" s="12" t="s">
        <v>46</v>
      </c>
      <c r="S91" s="28"/>
      <c r="T91" s="16"/>
      <c r="U91" s="28"/>
      <c r="V91" s="8"/>
      <c r="W91" s="8" t="s">
        <v>66</v>
      </c>
      <c r="X91" s="43">
        <v>490</v>
      </c>
      <c r="Y91" s="43">
        <v>240</v>
      </c>
      <c r="Z91" s="43">
        <v>110</v>
      </c>
      <c r="AA91" s="40">
        <v>175</v>
      </c>
      <c r="AB91" s="40">
        <v>175</v>
      </c>
      <c r="AC91" s="40">
        <v>60</v>
      </c>
      <c r="AD91" s="21">
        <v>1.8</v>
      </c>
      <c r="AE91" s="9" t="s">
        <v>47</v>
      </c>
      <c r="AF91" s="8" t="s">
        <v>50</v>
      </c>
      <c r="AG91" s="27">
        <v>85182900</v>
      </c>
      <c r="AH91" s="17" t="s">
        <v>46</v>
      </c>
      <c r="AI91" s="58" t="s">
        <v>218</v>
      </c>
      <c r="AJ91" s="58"/>
      <c r="AK91" s="46" t="s">
        <v>219</v>
      </c>
      <c r="AL91" s="45"/>
      <c r="AM91" s="75" t="s">
        <v>220</v>
      </c>
    </row>
    <row r="92" spans="1:39" x14ac:dyDescent="0.25">
      <c r="A92" s="113" t="s">
        <v>578</v>
      </c>
      <c r="B92" s="39"/>
      <c r="C92" s="39"/>
      <c r="D92" s="39" t="s">
        <v>42</v>
      </c>
      <c r="E92" s="39" t="s">
        <v>579</v>
      </c>
      <c r="F92" s="39" t="s">
        <v>217</v>
      </c>
      <c r="G92" s="70" t="s">
        <v>580</v>
      </c>
      <c r="H92" s="78" t="s">
        <v>357</v>
      </c>
      <c r="I92" s="39" t="s">
        <v>44</v>
      </c>
      <c r="J92" s="11">
        <v>312</v>
      </c>
      <c r="K92" s="80">
        <f t="shared" si="5"/>
        <v>0</v>
      </c>
      <c r="L92" s="3">
        <f t="shared" si="6"/>
        <v>312</v>
      </c>
      <c r="M92" s="31" t="s">
        <v>305</v>
      </c>
      <c r="N92" s="8">
        <v>200</v>
      </c>
      <c r="O92" s="8">
        <v>2024</v>
      </c>
      <c r="P92" s="8" t="s">
        <v>46</v>
      </c>
      <c r="Q92" s="23"/>
      <c r="R92" s="12" t="s">
        <v>46</v>
      </c>
      <c r="S92" s="28"/>
      <c r="T92" s="16"/>
      <c r="U92" s="28"/>
      <c r="V92" s="8"/>
      <c r="W92" s="8" t="s">
        <v>66</v>
      </c>
      <c r="X92" s="43">
        <v>490</v>
      </c>
      <c r="Y92" s="43">
        <v>240</v>
      </c>
      <c r="Z92" s="43">
        <v>110</v>
      </c>
      <c r="AA92" s="40">
        <v>175</v>
      </c>
      <c r="AB92" s="40">
        <v>175</v>
      </c>
      <c r="AC92" s="40">
        <v>60</v>
      </c>
      <c r="AD92" s="21">
        <v>1.8</v>
      </c>
      <c r="AE92" s="9" t="s">
        <v>47</v>
      </c>
      <c r="AF92" s="8" t="s">
        <v>50</v>
      </c>
      <c r="AG92" s="27">
        <v>85182900</v>
      </c>
      <c r="AH92" s="17" t="s">
        <v>46</v>
      </c>
      <c r="AI92" s="58" t="s">
        <v>581</v>
      </c>
      <c r="AJ92" s="58"/>
      <c r="AK92" s="46" t="s">
        <v>219</v>
      </c>
      <c r="AL92" s="45"/>
      <c r="AM92" s="75" t="s">
        <v>220</v>
      </c>
    </row>
    <row r="93" spans="1:39" x14ac:dyDescent="0.25">
      <c r="A93" s="113" t="s">
        <v>223</v>
      </c>
      <c r="B93" s="39"/>
      <c r="C93" s="39"/>
      <c r="D93" s="39" t="s">
        <v>42</v>
      </c>
      <c r="E93" s="39" t="s">
        <v>224</v>
      </c>
      <c r="F93" s="39" t="s">
        <v>217</v>
      </c>
      <c r="G93" s="70" t="s">
        <v>225</v>
      </c>
      <c r="H93" s="78" t="s">
        <v>357</v>
      </c>
      <c r="I93" s="39" t="s">
        <v>52</v>
      </c>
      <c r="J93" s="11">
        <v>98</v>
      </c>
      <c r="K93" s="80">
        <f t="shared" ref="K93:K123" si="7">$D$6</f>
        <v>0</v>
      </c>
      <c r="L93" s="3">
        <f t="shared" si="6"/>
        <v>98</v>
      </c>
      <c r="M93" s="31" t="s">
        <v>45</v>
      </c>
      <c r="N93" s="8">
        <v>200</v>
      </c>
      <c r="O93" s="8">
        <v>2017</v>
      </c>
      <c r="P93" s="8" t="s">
        <v>46</v>
      </c>
      <c r="Q93" s="23"/>
      <c r="R93" s="12" t="s">
        <v>46</v>
      </c>
      <c r="S93" s="28"/>
      <c r="T93" s="16"/>
      <c r="U93" s="28"/>
      <c r="V93" s="8" t="s">
        <v>1</v>
      </c>
      <c r="W93" s="8" t="s">
        <v>66</v>
      </c>
      <c r="X93" s="43">
        <v>490</v>
      </c>
      <c r="Y93" s="43">
        <v>240</v>
      </c>
      <c r="Z93" s="43">
        <v>110</v>
      </c>
      <c r="AA93" s="42">
        <v>155</v>
      </c>
      <c r="AB93" s="42">
        <v>155</v>
      </c>
      <c r="AC93" s="42">
        <v>35</v>
      </c>
      <c r="AD93" s="21">
        <v>1.5</v>
      </c>
      <c r="AE93" s="9" t="s">
        <v>47</v>
      </c>
      <c r="AF93" s="8" t="s">
        <v>50</v>
      </c>
      <c r="AG93" s="27">
        <v>85182900</v>
      </c>
      <c r="AH93" s="17" t="s">
        <v>46</v>
      </c>
      <c r="AI93" s="58" t="s">
        <v>226</v>
      </c>
      <c r="AJ93" s="58"/>
      <c r="AK93" s="46" t="s">
        <v>219</v>
      </c>
      <c r="AL93" s="45"/>
      <c r="AM93" s="46" t="s">
        <v>220</v>
      </c>
    </row>
    <row r="94" spans="1:39" x14ac:dyDescent="0.25">
      <c r="A94" s="113" t="s">
        <v>582</v>
      </c>
      <c r="B94" s="39"/>
      <c r="C94" s="39"/>
      <c r="D94" s="39" t="s">
        <v>42</v>
      </c>
      <c r="E94" s="39" t="s">
        <v>583</v>
      </c>
      <c r="F94" s="39" t="s">
        <v>217</v>
      </c>
      <c r="G94" s="70" t="s">
        <v>584</v>
      </c>
      <c r="H94" s="78" t="s">
        <v>357</v>
      </c>
      <c r="I94" s="39" t="s">
        <v>44</v>
      </c>
      <c r="J94" s="11">
        <v>98</v>
      </c>
      <c r="K94" s="80">
        <f t="shared" si="7"/>
        <v>0</v>
      </c>
      <c r="L94" s="3">
        <f t="shared" si="6"/>
        <v>98</v>
      </c>
      <c r="M94" s="31" t="s">
        <v>45</v>
      </c>
      <c r="N94" s="8">
        <v>200</v>
      </c>
      <c r="O94" s="8">
        <v>2025</v>
      </c>
      <c r="P94" s="8" t="s">
        <v>46</v>
      </c>
      <c r="Q94" s="23"/>
      <c r="R94" s="12" t="s">
        <v>46</v>
      </c>
      <c r="S94" s="28"/>
      <c r="T94" s="16"/>
      <c r="U94" s="28"/>
      <c r="V94" s="8" t="s">
        <v>1</v>
      </c>
      <c r="W94" s="8" t="s">
        <v>66</v>
      </c>
      <c r="X94" s="43">
        <v>490</v>
      </c>
      <c r="Y94" s="43">
        <v>240</v>
      </c>
      <c r="Z94" s="43">
        <v>110</v>
      </c>
      <c r="AA94" s="42">
        <v>155</v>
      </c>
      <c r="AB94" s="42">
        <v>155</v>
      </c>
      <c r="AC94" s="42">
        <v>35</v>
      </c>
      <c r="AD94" s="21">
        <v>1.5</v>
      </c>
      <c r="AE94" s="9" t="s">
        <v>47</v>
      </c>
      <c r="AF94" s="8" t="s">
        <v>50</v>
      </c>
      <c r="AG94" s="27">
        <v>85182900</v>
      </c>
      <c r="AH94" s="17" t="s">
        <v>46</v>
      </c>
      <c r="AI94" s="58" t="s">
        <v>226</v>
      </c>
      <c r="AJ94" s="58"/>
      <c r="AK94" s="46" t="s">
        <v>219</v>
      </c>
      <c r="AL94" s="45"/>
      <c r="AM94" s="46" t="s">
        <v>220</v>
      </c>
    </row>
    <row r="95" spans="1:39" x14ac:dyDescent="0.25">
      <c r="A95" s="112" t="s">
        <v>585</v>
      </c>
      <c r="D95" s="39" t="s">
        <v>42</v>
      </c>
      <c r="E95" s="38" t="s">
        <v>586</v>
      </c>
      <c r="F95" s="39" t="s">
        <v>217</v>
      </c>
      <c r="G95" s="2" t="s">
        <v>587</v>
      </c>
      <c r="H95" s="78" t="s">
        <v>357</v>
      </c>
      <c r="I95" s="2" t="s">
        <v>381</v>
      </c>
      <c r="J95" s="3">
        <v>135</v>
      </c>
      <c r="K95" s="80">
        <f t="shared" si="7"/>
        <v>0</v>
      </c>
      <c r="L95" s="3">
        <f t="shared" si="6"/>
        <v>135</v>
      </c>
      <c r="M95" s="31" t="s">
        <v>45</v>
      </c>
      <c r="N95" s="4">
        <v>200</v>
      </c>
      <c r="O95" s="8">
        <v>2025</v>
      </c>
      <c r="P95" s="8" t="s">
        <v>46</v>
      </c>
      <c r="Q95" s="25"/>
      <c r="R95" s="12"/>
      <c r="S95" s="13" t="s">
        <v>46</v>
      </c>
      <c r="T95" s="2"/>
      <c r="U95" s="2"/>
      <c r="V95" s="14"/>
      <c r="W95" s="8" t="s">
        <v>364</v>
      </c>
      <c r="X95" s="43">
        <v>200</v>
      </c>
      <c r="Y95" s="43">
        <v>100</v>
      </c>
      <c r="Z95" s="43">
        <v>80</v>
      </c>
      <c r="AA95" s="41">
        <v>120</v>
      </c>
      <c r="AB95" s="41">
        <v>120</v>
      </c>
      <c r="AC95" s="41">
        <v>55</v>
      </c>
      <c r="AD95" s="21">
        <v>3.5</v>
      </c>
      <c r="AE95" s="9" t="s">
        <v>47</v>
      </c>
      <c r="AF95" s="8" t="s">
        <v>50</v>
      </c>
      <c r="AG95" s="27">
        <v>85182900</v>
      </c>
      <c r="AH95" s="17" t="s">
        <v>46</v>
      </c>
      <c r="AI95" s="58" t="s">
        <v>588</v>
      </c>
      <c r="AJ95" s="58"/>
      <c r="AK95" s="46" t="s">
        <v>219</v>
      </c>
      <c r="AL95" s="58"/>
      <c r="AM95" s="46"/>
    </row>
    <row r="96" spans="1:39" x14ac:dyDescent="0.25">
      <c r="A96" s="112" t="s">
        <v>227</v>
      </c>
      <c r="D96" s="39" t="s">
        <v>42</v>
      </c>
      <c r="E96" s="38" t="s">
        <v>228</v>
      </c>
      <c r="F96" s="39" t="s">
        <v>217</v>
      </c>
      <c r="G96" s="2" t="s">
        <v>229</v>
      </c>
      <c r="H96" s="78" t="s">
        <v>357</v>
      </c>
      <c r="I96" s="2" t="s">
        <v>64</v>
      </c>
      <c r="J96" s="3">
        <v>107</v>
      </c>
      <c r="K96" s="80">
        <f t="shared" si="7"/>
        <v>0</v>
      </c>
      <c r="L96" s="3">
        <f t="shared" si="6"/>
        <v>107</v>
      </c>
      <c r="M96" s="31" t="s">
        <v>45</v>
      </c>
      <c r="N96" s="4">
        <v>200</v>
      </c>
      <c r="O96" s="8">
        <v>2019</v>
      </c>
      <c r="P96" s="8" t="s">
        <v>46</v>
      </c>
      <c r="Q96" s="25"/>
      <c r="R96" s="12"/>
      <c r="S96" s="13" t="s">
        <v>46</v>
      </c>
      <c r="T96" s="2"/>
      <c r="U96" s="2"/>
      <c r="V96" s="14"/>
      <c r="W96" s="8" t="s">
        <v>364</v>
      </c>
      <c r="X96" s="43">
        <v>200</v>
      </c>
      <c r="Y96" s="43">
        <v>100</v>
      </c>
      <c r="Z96" s="43">
        <v>80</v>
      </c>
      <c r="AA96" s="41">
        <v>120</v>
      </c>
      <c r="AB96" s="41">
        <v>120</v>
      </c>
      <c r="AC96" s="41">
        <v>55</v>
      </c>
      <c r="AD96" s="21">
        <v>3.5</v>
      </c>
      <c r="AE96" s="9" t="s">
        <v>47</v>
      </c>
      <c r="AF96" s="8" t="s">
        <v>50</v>
      </c>
      <c r="AG96" s="27">
        <v>85182900</v>
      </c>
      <c r="AH96" s="17" t="s">
        <v>46</v>
      </c>
      <c r="AI96" s="58" t="s">
        <v>230</v>
      </c>
      <c r="AJ96" s="58"/>
      <c r="AK96" s="46" t="s">
        <v>219</v>
      </c>
      <c r="AL96" s="58" t="s">
        <v>369</v>
      </c>
      <c r="AM96" s="46" t="s">
        <v>220</v>
      </c>
    </row>
    <row r="97" spans="1:39" x14ac:dyDescent="0.25">
      <c r="A97" s="112" t="s">
        <v>589</v>
      </c>
      <c r="D97" s="39" t="s">
        <v>42</v>
      </c>
      <c r="E97" s="38" t="s">
        <v>590</v>
      </c>
      <c r="F97" s="39" t="s">
        <v>217</v>
      </c>
      <c r="G97" s="2" t="s">
        <v>591</v>
      </c>
      <c r="H97" s="78" t="s">
        <v>357</v>
      </c>
      <c r="I97" s="2" t="s">
        <v>383</v>
      </c>
      <c r="J97" s="3">
        <v>135</v>
      </c>
      <c r="K97" s="80">
        <f t="shared" si="7"/>
        <v>0</v>
      </c>
      <c r="L97" s="3">
        <f t="shared" si="6"/>
        <v>135</v>
      </c>
      <c r="M97" s="31" t="s">
        <v>45</v>
      </c>
      <c r="N97" s="4">
        <v>200</v>
      </c>
      <c r="O97" s="8">
        <v>2025</v>
      </c>
      <c r="P97" s="8" t="s">
        <v>46</v>
      </c>
      <c r="Q97" s="25"/>
      <c r="R97" s="12"/>
      <c r="S97" s="13" t="s">
        <v>46</v>
      </c>
      <c r="T97" s="2"/>
      <c r="U97" s="2"/>
      <c r="V97" s="14"/>
      <c r="W97" s="8" t="s">
        <v>364</v>
      </c>
      <c r="X97" s="43">
        <v>200</v>
      </c>
      <c r="Y97" s="43">
        <v>100</v>
      </c>
      <c r="Z97" s="43">
        <v>80</v>
      </c>
      <c r="AA97" s="41">
        <v>120</v>
      </c>
      <c r="AB97" s="41">
        <v>120</v>
      </c>
      <c r="AC97" s="41">
        <v>55</v>
      </c>
      <c r="AD97" s="21">
        <v>3.5</v>
      </c>
      <c r="AE97" s="9" t="s">
        <v>47</v>
      </c>
      <c r="AF97" s="8" t="s">
        <v>50</v>
      </c>
      <c r="AG97" s="27">
        <v>85182900</v>
      </c>
      <c r="AH97" s="17" t="s">
        <v>46</v>
      </c>
      <c r="AI97" s="58" t="s">
        <v>592</v>
      </c>
      <c r="AJ97" s="58"/>
      <c r="AK97" s="46" t="s">
        <v>219</v>
      </c>
      <c r="AL97" s="58"/>
      <c r="AM97" s="46"/>
    </row>
    <row r="98" spans="1:39" x14ac:dyDescent="0.25">
      <c r="A98" s="112" t="s">
        <v>593</v>
      </c>
      <c r="D98" s="39" t="s">
        <v>42</v>
      </c>
      <c r="E98" s="38" t="s">
        <v>594</v>
      </c>
      <c r="F98" s="39" t="s">
        <v>217</v>
      </c>
      <c r="G98" s="2" t="s">
        <v>595</v>
      </c>
      <c r="H98" s="78" t="s">
        <v>357</v>
      </c>
      <c r="I98" s="2" t="s">
        <v>387</v>
      </c>
      <c r="J98" s="3">
        <v>135</v>
      </c>
      <c r="K98" s="80">
        <f t="shared" si="7"/>
        <v>0</v>
      </c>
      <c r="L98" s="3">
        <f t="shared" si="6"/>
        <v>135</v>
      </c>
      <c r="M98" s="31" t="s">
        <v>45</v>
      </c>
      <c r="N98" s="4">
        <v>200</v>
      </c>
      <c r="O98" s="8">
        <v>2025</v>
      </c>
      <c r="P98" s="8" t="s">
        <v>46</v>
      </c>
      <c r="Q98" s="25"/>
      <c r="R98" s="12"/>
      <c r="S98" s="13" t="s">
        <v>46</v>
      </c>
      <c r="T98" s="2"/>
      <c r="U98" s="2"/>
      <c r="V98" s="14"/>
      <c r="W98" s="8" t="s">
        <v>364</v>
      </c>
      <c r="X98" s="43">
        <v>200</v>
      </c>
      <c r="Y98" s="43">
        <v>100</v>
      </c>
      <c r="Z98" s="43">
        <v>80</v>
      </c>
      <c r="AA98" s="41">
        <v>120</v>
      </c>
      <c r="AB98" s="41">
        <v>120</v>
      </c>
      <c r="AC98" s="41">
        <v>55</v>
      </c>
      <c r="AD98" s="21">
        <v>3.5</v>
      </c>
      <c r="AE98" s="9" t="s">
        <v>47</v>
      </c>
      <c r="AF98" s="8" t="s">
        <v>50</v>
      </c>
      <c r="AG98" s="27">
        <v>85182900</v>
      </c>
      <c r="AH98" s="17" t="s">
        <v>46</v>
      </c>
      <c r="AI98" s="58" t="s">
        <v>596</v>
      </c>
      <c r="AJ98" s="58"/>
      <c r="AK98" s="46" t="s">
        <v>219</v>
      </c>
      <c r="AL98" s="58"/>
      <c r="AM98" s="46"/>
    </row>
    <row r="99" spans="1:39" ht="15" customHeight="1" x14ac:dyDescent="0.25">
      <c r="A99" s="112" t="s">
        <v>597</v>
      </c>
      <c r="D99" s="39" t="s">
        <v>42</v>
      </c>
      <c r="E99" s="38" t="s">
        <v>598</v>
      </c>
      <c r="F99" s="39" t="s">
        <v>217</v>
      </c>
      <c r="G99" s="2" t="s">
        <v>599</v>
      </c>
      <c r="H99" s="78" t="s">
        <v>357</v>
      </c>
      <c r="I99" s="2" t="s">
        <v>392</v>
      </c>
      <c r="J99" s="3">
        <v>135</v>
      </c>
      <c r="K99" s="80">
        <f t="shared" si="7"/>
        <v>0</v>
      </c>
      <c r="L99" s="3">
        <f t="shared" si="6"/>
        <v>135</v>
      </c>
      <c r="M99" s="31" t="s">
        <v>45</v>
      </c>
      <c r="N99" s="4">
        <v>200</v>
      </c>
      <c r="O99" s="8">
        <v>2025</v>
      </c>
      <c r="P99" s="8" t="s">
        <v>46</v>
      </c>
      <c r="Q99" s="25"/>
      <c r="R99" s="12"/>
      <c r="S99" s="13" t="s">
        <v>46</v>
      </c>
      <c r="T99" s="2"/>
      <c r="U99" s="2"/>
      <c r="V99" s="14"/>
      <c r="W99" s="8" t="s">
        <v>364</v>
      </c>
      <c r="X99" s="43">
        <v>200</v>
      </c>
      <c r="Y99" s="43">
        <v>100</v>
      </c>
      <c r="Z99" s="43">
        <v>80</v>
      </c>
      <c r="AA99" s="41">
        <v>120</v>
      </c>
      <c r="AB99" s="41">
        <v>120</v>
      </c>
      <c r="AC99" s="41">
        <v>55</v>
      </c>
      <c r="AD99" s="21">
        <v>3.5</v>
      </c>
      <c r="AE99" s="9" t="s">
        <v>47</v>
      </c>
      <c r="AF99" s="8" t="s">
        <v>50</v>
      </c>
      <c r="AG99" s="27">
        <v>85182900</v>
      </c>
      <c r="AH99" s="17" t="s">
        <v>46</v>
      </c>
      <c r="AI99" s="58" t="s">
        <v>600</v>
      </c>
      <c r="AJ99" s="58"/>
      <c r="AK99" s="46" t="s">
        <v>219</v>
      </c>
      <c r="AL99" s="58"/>
      <c r="AM99" s="46"/>
    </row>
    <row r="100" spans="1:39" x14ac:dyDescent="0.25">
      <c r="A100" s="112" t="s">
        <v>601</v>
      </c>
      <c r="D100" s="39" t="s">
        <v>42</v>
      </c>
      <c r="E100" s="38" t="s">
        <v>602</v>
      </c>
      <c r="F100" s="39" t="s">
        <v>217</v>
      </c>
      <c r="G100" s="2" t="s">
        <v>603</v>
      </c>
      <c r="H100" s="78" t="s">
        <v>357</v>
      </c>
      <c r="I100" s="2" t="s">
        <v>397</v>
      </c>
      <c r="J100" s="3">
        <v>135</v>
      </c>
      <c r="K100" s="80">
        <f t="shared" si="7"/>
        <v>0</v>
      </c>
      <c r="L100" s="3">
        <f t="shared" si="6"/>
        <v>135</v>
      </c>
      <c r="M100" s="31" t="s">
        <v>45</v>
      </c>
      <c r="N100" s="4">
        <v>200</v>
      </c>
      <c r="O100" s="8">
        <v>2025</v>
      </c>
      <c r="P100" s="8" t="s">
        <v>46</v>
      </c>
      <c r="Q100" s="25"/>
      <c r="R100" s="12"/>
      <c r="S100" s="13" t="s">
        <v>46</v>
      </c>
      <c r="T100" s="2"/>
      <c r="U100" s="2"/>
      <c r="V100" s="14"/>
      <c r="W100" s="8" t="s">
        <v>364</v>
      </c>
      <c r="X100" s="43">
        <v>200</v>
      </c>
      <c r="Y100" s="43">
        <v>100</v>
      </c>
      <c r="Z100" s="43">
        <v>80</v>
      </c>
      <c r="AA100" s="41">
        <v>120</v>
      </c>
      <c r="AB100" s="41">
        <v>120</v>
      </c>
      <c r="AC100" s="41">
        <v>55</v>
      </c>
      <c r="AD100" s="21">
        <v>3.5</v>
      </c>
      <c r="AE100" s="9" t="s">
        <v>47</v>
      </c>
      <c r="AF100" s="8" t="s">
        <v>50</v>
      </c>
      <c r="AG100" s="27">
        <v>85182900</v>
      </c>
      <c r="AH100" s="17" t="s">
        <v>46</v>
      </c>
      <c r="AI100" s="58" t="s">
        <v>604</v>
      </c>
      <c r="AJ100" s="58"/>
      <c r="AK100" s="46" t="s">
        <v>219</v>
      </c>
      <c r="AL100" s="58"/>
      <c r="AM100" s="46"/>
    </row>
    <row r="101" spans="1:39" x14ac:dyDescent="0.25">
      <c r="A101" s="112" t="s">
        <v>231</v>
      </c>
      <c r="D101" s="39" t="s">
        <v>42</v>
      </c>
      <c r="E101" s="38" t="s">
        <v>232</v>
      </c>
      <c r="F101" s="39" t="s">
        <v>217</v>
      </c>
      <c r="G101" s="2" t="s">
        <v>233</v>
      </c>
      <c r="H101" s="78" t="s">
        <v>357</v>
      </c>
      <c r="I101" s="2" t="s">
        <v>52</v>
      </c>
      <c r="J101" s="3">
        <v>80</v>
      </c>
      <c r="K101" s="80">
        <f t="shared" si="7"/>
        <v>0</v>
      </c>
      <c r="L101" s="3">
        <f t="shared" si="6"/>
        <v>80</v>
      </c>
      <c r="M101" s="31" t="s">
        <v>45</v>
      </c>
      <c r="N101" s="4">
        <v>200</v>
      </c>
      <c r="O101" s="8">
        <v>2019</v>
      </c>
      <c r="P101" s="8" t="s">
        <v>46</v>
      </c>
      <c r="Q101" s="17" t="s">
        <v>46</v>
      </c>
      <c r="R101" s="12"/>
      <c r="S101" s="2"/>
      <c r="T101" s="2"/>
      <c r="U101" s="2"/>
      <c r="V101" s="14"/>
      <c r="W101" s="8" t="s">
        <v>364</v>
      </c>
      <c r="X101" s="43">
        <v>200</v>
      </c>
      <c r="Y101" s="43">
        <v>100</v>
      </c>
      <c r="Z101" s="43">
        <v>80</v>
      </c>
      <c r="AA101" s="41">
        <v>120</v>
      </c>
      <c r="AB101" s="41">
        <v>120</v>
      </c>
      <c r="AC101" s="41">
        <v>55</v>
      </c>
      <c r="AD101" s="21">
        <v>3.5</v>
      </c>
      <c r="AE101" s="9" t="s">
        <v>47</v>
      </c>
      <c r="AF101" s="8" t="s">
        <v>50</v>
      </c>
      <c r="AG101" s="27">
        <v>85182900</v>
      </c>
      <c r="AH101" s="17" t="s">
        <v>46</v>
      </c>
      <c r="AI101" s="58" t="s">
        <v>234</v>
      </c>
      <c r="AJ101" s="58"/>
      <c r="AK101" s="46" t="s">
        <v>219</v>
      </c>
      <c r="AL101" s="58" t="s">
        <v>369</v>
      </c>
      <c r="AM101" s="46" t="s">
        <v>220</v>
      </c>
    </row>
    <row r="102" spans="1:39" x14ac:dyDescent="0.25">
      <c r="A102" s="112" t="s">
        <v>235</v>
      </c>
      <c r="D102" s="39" t="s">
        <v>42</v>
      </c>
      <c r="E102" s="38" t="s">
        <v>236</v>
      </c>
      <c r="F102" s="39" t="s">
        <v>217</v>
      </c>
      <c r="G102" s="2" t="s">
        <v>237</v>
      </c>
      <c r="H102" s="78" t="s">
        <v>357</v>
      </c>
      <c r="I102" s="2" t="s">
        <v>75</v>
      </c>
      <c r="J102" s="3">
        <v>107</v>
      </c>
      <c r="K102" s="80">
        <f t="shared" si="7"/>
        <v>0</v>
      </c>
      <c r="L102" s="3">
        <f t="shared" si="6"/>
        <v>107</v>
      </c>
      <c r="M102" s="31" t="s">
        <v>45</v>
      </c>
      <c r="N102" s="4">
        <v>200</v>
      </c>
      <c r="O102" s="8">
        <v>2019</v>
      </c>
      <c r="P102" s="8" t="s">
        <v>46</v>
      </c>
      <c r="Q102" s="25"/>
      <c r="R102" s="12" t="s">
        <v>46</v>
      </c>
      <c r="S102" s="2"/>
      <c r="T102" s="2"/>
      <c r="U102" s="2"/>
      <c r="V102" s="14"/>
      <c r="W102" s="8" t="s">
        <v>364</v>
      </c>
      <c r="X102" s="43">
        <v>200</v>
      </c>
      <c r="Y102" s="43">
        <v>100</v>
      </c>
      <c r="Z102" s="43">
        <v>80</v>
      </c>
      <c r="AA102" s="41">
        <v>120</v>
      </c>
      <c r="AB102" s="41">
        <v>120</v>
      </c>
      <c r="AC102" s="41">
        <v>55</v>
      </c>
      <c r="AD102" s="21">
        <v>3.5</v>
      </c>
      <c r="AE102" s="9" t="s">
        <v>47</v>
      </c>
      <c r="AF102" s="8" t="s">
        <v>50</v>
      </c>
      <c r="AG102" s="27">
        <v>85182900</v>
      </c>
      <c r="AH102" s="17" t="s">
        <v>46</v>
      </c>
      <c r="AI102" s="58" t="s">
        <v>238</v>
      </c>
      <c r="AJ102" s="58"/>
      <c r="AK102" s="46" t="s">
        <v>219</v>
      </c>
      <c r="AL102" s="58" t="s">
        <v>369</v>
      </c>
      <c r="AM102" s="46" t="s">
        <v>220</v>
      </c>
    </row>
    <row r="103" spans="1:39" x14ac:dyDescent="0.25">
      <c r="A103" s="112" t="s">
        <v>605</v>
      </c>
      <c r="D103" s="39" t="s">
        <v>42</v>
      </c>
      <c r="E103" s="38" t="s">
        <v>606</v>
      </c>
      <c r="F103" s="39" t="s">
        <v>217</v>
      </c>
      <c r="G103" s="71" t="s">
        <v>607</v>
      </c>
      <c r="H103" s="78" t="s">
        <v>357</v>
      </c>
      <c r="I103" s="2" t="s">
        <v>381</v>
      </c>
      <c r="J103" s="3">
        <v>217</v>
      </c>
      <c r="K103" s="80">
        <f t="shared" si="7"/>
        <v>0</v>
      </c>
      <c r="L103" s="3">
        <f t="shared" si="6"/>
        <v>217</v>
      </c>
      <c r="M103" s="31" t="s">
        <v>45</v>
      </c>
      <c r="N103" s="4">
        <v>200</v>
      </c>
      <c r="O103" s="8">
        <v>2025</v>
      </c>
      <c r="P103" s="8" t="s">
        <v>46</v>
      </c>
      <c r="Q103" s="25"/>
      <c r="R103" s="12"/>
      <c r="S103" s="13" t="s">
        <v>46</v>
      </c>
      <c r="T103" s="2"/>
      <c r="U103" s="2"/>
      <c r="V103" s="14"/>
      <c r="W103" s="8" t="s">
        <v>364</v>
      </c>
      <c r="X103" s="43">
        <v>200</v>
      </c>
      <c r="Y103" s="43">
        <v>100</v>
      </c>
      <c r="Z103" s="43">
        <v>80</v>
      </c>
      <c r="AA103" s="41">
        <v>120</v>
      </c>
      <c r="AB103" s="41">
        <v>120</v>
      </c>
      <c r="AC103" s="41">
        <v>55</v>
      </c>
      <c r="AD103" s="21">
        <v>3.5</v>
      </c>
      <c r="AE103" s="9" t="s">
        <v>47</v>
      </c>
      <c r="AF103" s="8" t="s">
        <v>50</v>
      </c>
      <c r="AG103" s="27">
        <v>85182900</v>
      </c>
      <c r="AH103" s="17" t="s">
        <v>46</v>
      </c>
      <c r="AI103" s="58" t="s">
        <v>608</v>
      </c>
      <c r="AJ103" s="58"/>
      <c r="AK103" s="46" t="s">
        <v>219</v>
      </c>
      <c r="AL103" s="58"/>
      <c r="AM103" s="46"/>
    </row>
    <row r="104" spans="1:39" x14ac:dyDescent="0.25">
      <c r="A104" s="112" t="s">
        <v>239</v>
      </c>
      <c r="D104" s="39" t="s">
        <v>42</v>
      </c>
      <c r="E104" s="2" t="s">
        <v>240</v>
      </c>
      <c r="F104" s="39" t="s">
        <v>217</v>
      </c>
      <c r="G104" s="71" t="s">
        <v>245</v>
      </c>
      <c r="H104" s="78" t="s">
        <v>357</v>
      </c>
      <c r="I104" s="2" t="s">
        <v>64</v>
      </c>
      <c r="J104" s="3">
        <v>194</v>
      </c>
      <c r="K104" s="80">
        <f t="shared" si="7"/>
        <v>0</v>
      </c>
      <c r="L104" s="3">
        <f t="shared" si="6"/>
        <v>194</v>
      </c>
      <c r="M104" s="31" t="s">
        <v>45</v>
      </c>
      <c r="N104" s="4">
        <v>200</v>
      </c>
      <c r="O104" s="8">
        <v>2019</v>
      </c>
      <c r="P104" s="8" t="s">
        <v>46</v>
      </c>
      <c r="Q104" s="17"/>
      <c r="R104" s="12"/>
      <c r="S104" s="13" t="s">
        <v>46</v>
      </c>
      <c r="T104" s="2"/>
      <c r="U104" s="2"/>
      <c r="V104" s="14"/>
      <c r="W104" s="8" t="s">
        <v>66</v>
      </c>
      <c r="X104" s="43">
        <v>490</v>
      </c>
      <c r="Y104" s="43">
        <v>240</v>
      </c>
      <c r="Z104" s="43">
        <v>110</v>
      </c>
      <c r="AA104" s="41">
        <v>205</v>
      </c>
      <c r="AB104" s="41">
        <v>205</v>
      </c>
      <c r="AC104" s="41">
        <v>75</v>
      </c>
      <c r="AD104" s="21">
        <v>2.9</v>
      </c>
      <c r="AE104" s="9" t="s">
        <v>47</v>
      </c>
      <c r="AF104" s="8" t="s">
        <v>50</v>
      </c>
      <c r="AG104" s="27">
        <v>85182900</v>
      </c>
      <c r="AH104" s="17" t="s">
        <v>46</v>
      </c>
      <c r="AI104" s="58" t="s">
        <v>242</v>
      </c>
      <c r="AJ104" s="58"/>
      <c r="AK104" s="46" t="s">
        <v>219</v>
      </c>
      <c r="AL104" s="58" t="s">
        <v>369</v>
      </c>
      <c r="AM104" s="46" t="s">
        <v>220</v>
      </c>
    </row>
    <row r="105" spans="1:39" x14ac:dyDescent="0.25">
      <c r="A105" s="112" t="s">
        <v>609</v>
      </c>
      <c r="D105" s="39" t="s">
        <v>42</v>
      </c>
      <c r="E105" s="38" t="s">
        <v>610</v>
      </c>
      <c r="F105" s="39" t="s">
        <v>217</v>
      </c>
      <c r="G105" s="71" t="s">
        <v>611</v>
      </c>
      <c r="H105" s="78" t="s">
        <v>357</v>
      </c>
      <c r="I105" s="2" t="s">
        <v>383</v>
      </c>
      <c r="J105" s="3">
        <v>217</v>
      </c>
      <c r="K105" s="80">
        <f t="shared" si="7"/>
        <v>0</v>
      </c>
      <c r="L105" s="3">
        <f t="shared" si="6"/>
        <v>217</v>
      </c>
      <c r="M105" s="31" t="s">
        <v>45</v>
      </c>
      <c r="N105" s="4">
        <v>200</v>
      </c>
      <c r="O105" s="8">
        <v>2025</v>
      </c>
      <c r="P105" s="8" t="s">
        <v>46</v>
      </c>
      <c r="Q105" s="25"/>
      <c r="R105" s="12"/>
      <c r="S105" s="13" t="s">
        <v>46</v>
      </c>
      <c r="T105" s="2"/>
      <c r="U105" s="2"/>
      <c r="V105" s="14"/>
      <c r="W105" s="8" t="s">
        <v>364</v>
      </c>
      <c r="X105" s="43">
        <v>200</v>
      </c>
      <c r="Y105" s="43">
        <v>100</v>
      </c>
      <c r="Z105" s="43">
        <v>80</v>
      </c>
      <c r="AA105" s="41">
        <v>120</v>
      </c>
      <c r="AB105" s="41">
        <v>120</v>
      </c>
      <c r="AC105" s="41">
        <v>55</v>
      </c>
      <c r="AD105" s="21">
        <v>3.5</v>
      </c>
      <c r="AE105" s="9" t="s">
        <v>47</v>
      </c>
      <c r="AF105" s="8" t="s">
        <v>50</v>
      </c>
      <c r="AG105" s="27">
        <v>85182900</v>
      </c>
      <c r="AH105" s="17" t="s">
        <v>46</v>
      </c>
      <c r="AI105" s="58" t="s">
        <v>612</v>
      </c>
      <c r="AJ105" s="58"/>
      <c r="AK105" s="46" t="s">
        <v>219</v>
      </c>
      <c r="AL105" s="58"/>
      <c r="AM105" s="46"/>
    </row>
    <row r="106" spans="1:39" ht="15" customHeight="1" x14ac:dyDescent="0.25">
      <c r="A106" s="112" t="s">
        <v>613</v>
      </c>
      <c r="D106" s="39" t="s">
        <v>42</v>
      </c>
      <c r="E106" s="38" t="s">
        <v>614</v>
      </c>
      <c r="F106" s="39" t="s">
        <v>217</v>
      </c>
      <c r="G106" s="71" t="s">
        <v>615</v>
      </c>
      <c r="H106" s="78" t="s">
        <v>357</v>
      </c>
      <c r="I106" s="2" t="s">
        <v>387</v>
      </c>
      <c r="J106" s="3">
        <v>217</v>
      </c>
      <c r="K106" s="80">
        <f t="shared" si="7"/>
        <v>0</v>
      </c>
      <c r="L106" s="3">
        <f t="shared" si="6"/>
        <v>217</v>
      </c>
      <c r="M106" s="31" t="s">
        <v>45</v>
      </c>
      <c r="N106" s="4">
        <v>200</v>
      </c>
      <c r="O106" s="8">
        <v>2025</v>
      </c>
      <c r="P106" s="8" t="s">
        <v>46</v>
      </c>
      <c r="Q106" s="25"/>
      <c r="R106" s="12"/>
      <c r="S106" s="13" t="s">
        <v>46</v>
      </c>
      <c r="T106" s="2"/>
      <c r="U106" s="2"/>
      <c r="V106" s="14"/>
      <c r="W106" s="8" t="s">
        <v>364</v>
      </c>
      <c r="X106" s="43">
        <v>200</v>
      </c>
      <c r="Y106" s="43">
        <v>100</v>
      </c>
      <c r="Z106" s="43">
        <v>80</v>
      </c>
      <c r="AA106" s="41">
        <v>120</v>
      </c>
      <c r="AB106" s="41">
        <v>120</v>
      </c>
      <c r="AC106" s="41">
        <v>55</v>
      </c>
      <c r="AD106" s="21">
        <v>3.5</v>
      </c>
      <c r="AE106" s="9" t="s">
        <v>47</v>
      </c>
      <c r="AF106" s="8" t="s">
        <v>50</v>
      </c>
      <c r="AG106" s="27">
        <v>85182900</v>
      </c>
      <c r="AH106" s="17" t="s">
        <v>46</v>
      </c>
      <c r="AI106" s="58" t="s">
        <v>616</v>
      </c>
      <c r="AJ106" s="58"/>
      <c r="AK106" s="46" t="s">
        <v>219</v>
      </c>
      <c r="AL106" s="58"/>
      <c r="AM106" s="46"/>
    </row>
    <row r="107" spans="1:39" x14ac:dyDescent="0.25">
      <c r="A107" s="112" t="s">
        <v>617</v>
      </c>
      <c r="D107" s="39" t="s">
        <v>42</v>
      </c>
      <c r="E107" s="38" t="s">
        <v>618</v>
      </c>
      <c r="F107" s="39" t="s">
        <v>217</v>
      </c>
      <c r="G107" s="71" t="s">
        <v>619</v>
      </c>
      <c r="H107" s="78" t="s">
        <v>357</v>
      </c>
      <c r="I107" s="2" t="s">
        <v>392</v>
      </c>
      <c r="J107" s="3">
        <v>217</v>
      </c>
      <c r="K107" s="80">
        <f t="shared" si="7"/>
        <v>0</v>
      </c>
      <c r="L107" s="3">
        <f t="shared" si="6"/>
        <v>217</v>
      </c>
      <c r="M107" s="31" t="s">
        <v>45</v>
      </c>
      <c r="N107" s="4">
        <v>200</v>
      </c>
      <c r="O107" s="8">
        <v>2025</v>
      </c>
      <c r="P107" s="8" t="s">
        <v>46</v>
      </c>
      <c r="Q107" s="25"/>
      <c r="R107" s="12"/>
      <c r="S107" s="13" t="s">
        <v>46</v>
      </c>
      <c r="T107" s="2"/>
      <c r="U107" s="2"/>
      <c r="V107" s="14"/>
      <c r="W107" s="8" t="s">
        <v>364</v>
      </c>
      <c r="X107" s="43">
        <v>200</v>
      </c>
      <c r="Y107" s="43">
        <v>100</v>
      </c>
      <c r="Z107" s="43">
        <v>80</v>
      </c>
      <c r="AA107" s="41">
        <v>120</v>
      </c>
      <c r="AB107" s="41">
        <v>120</v>
      </c>
      <c r="AC107" s="41">
        <v>55</v>
      </c>
      <c r="AD107" s="21">
        <v>3.5</v>
      </c>
      <c r="AE107" s="9" t="s">
        <v>47</v>
      </c>
      <c r="AF107" s="8" t="s">
        <v>50</v>
      </c>
      <c r="AG107" s="27">
        <v>85182900</v>
      </c>
      <c r="AH107" s="17" t="s">
        <v>46</v>
      </c>
      <c r="AI107" s="58" t="s">
        <v>616</v>
      </c>
      <c r="AJ107" s="58"/>
      <c r="AK107" s="46" t="s">
        <v>219</v>
      </c>
      <c r="AL107" s="58"/>
      <c r="AM107" s="46"/>
    </row>
    <row r="108" spans="1:39" x14ac:dyDescent="0.25">
      <c r="A108" s="112" t="s">
        <v>620</v>
      </c>
      <c r="D108" s="39" t="s">
        <v>42</v>
      </c>
      <c r="E108" s="38" t="s">
        <v>621</v>
      </c>
      <c r="F108" s="39" t="s">
        <v>217</v>
      </c>
      <c r="G108" s="71" t="s">
        <v>622</v>
      </c>
      <c r="H108" s="78" t="s">
        <v>357</v>
      </c>
      <c r="I108" s="2" t="s">
        <v>397</v>
      </c>
      <c r="J108" s="3">
        <v>217</v>
      </c>
      <c r="K108" s="80">
        <f t="shared" si="7"/>
        <v>0</v>
      </c>
      <c r="L108" s="3">
        <f t="shared" si="6"/>
        <v>217</v>
      </c>
      <c r="M108" s="31" t="s">
        <v>45</v>
      </c>
      <c r="N108" s="4">
        <v>200</v>
      </c>
      <c r="O108" s="8">
        <v>2025</v>
      </c>
      <c r="P108" s="8" t="s">
        <v>46</v>
      </c>
      <c r="Q108" s="25"/>
      <c r="R108" s="12"/>
      <c r="S108" s="13" t="s">
        <v>46</v>
      </c>
      <c r="T108" s="2"/>
      <c r="U108" s="2"/>
      <c r="V108" s="14"/>
      <c r="W108" s="8" t="s">
        <v>364</v>
      </c>
      <c r="X108" s="43">
        <v>200</v>
      </c>
      <c r="Y108" s="43">
        <v>100</v>
      </c>
      <c r="Z108" s="43">
        <v>80</v>
      </c>
      <c r="AA108" s="41">
        <v>120</v>
      </c>
      <c r="AB108" s="41">
        <v>120</v>
      </c>
      <c r="AC108" s="41">
        <v>55</v>
      </c>
      <c r="AD108" s="21">
        <v>3.5</v>
      </c>
      <c r="AE108" s="9" t="s">
        <v>47</v>
      </c>
      <c r="AF108" s="8" t="s">
        <v>50</v>
      </c>
      <c r="AG108" s="27">
        <v>85182900</v>
      </c>
      <c r="AH108" s="17" t="s">
        <v>46</v>
      </c>
      <c r="AI108" s="58" t="s">
        <v>623</v>
      </c>
      <c r="AJ108" s="58"/>
      <c r="AK108" s="46" t="s">
        <v>219</v>
      </c>
      <c r="AL108" s="58"/>
      <c r="AM108" s="46"/>
    </row>
    <row r="109" spans="1:39" x14ac:dyDescent="0.25">
      <c r="A109" s="112" t="s">
        <v>243</v>
      </c>
      <c r="D109" s="39" t="s">
        <v>42</v>
      </c>
      <c r="E109" s="2" t="s">
        <v>244</v>
      </c>
      <c r="F109" s="39" t="s">
        <v>217</v>
      </c>
      <c r="G109" s="71" t="s">
        <v>241</v>
      </c>
      <c r="H109" s="78" t="s">
        <v>357</v>
      </c>
      <c r="I109" s="2" t="s">
        <v>52</v>
      </c>
      <c r="J109" s="3">
        <v>162</v>
      </c>
      <c r="K109" s="80">
        <f t="shared" si="7"/>
        <v>0</v>
      </c>
      <c r="L109" s="3">
        <f t="shared" si="6"/>
        <v>162</v>
      </c>
      <c r="M109" s="31" t="s">
        <v>45</v>
      </c>
      <c r="N109" s="4">
        <v>200</v>
      </c>
      <c r="O109" s="8">
        <v>2019</v>
      </c>
      <c r="P109" s="8" t="s">
        <v>46</v>
      </c>
      <c r="Q109" s="17" t="s">
        <v>46</v>
      </c>
      <c r="R109" s="12"/>
      <c r="S109" s="2"/>
      <c r="T109" s="2"/>
      <c r="U109" s="2"/>
      <c r="V109" s="14"/>
      <c r="W109" s="8" t="s">
        <v>66</v>
      </c>
      <c r="X109" s="43">
        <v>490</v>
      </c>
      <c r="Y109" s="43">
        <v>240</v>
      </c>
      <c r="Z109" s="43">
        <v>110</v>
      </c>
      <c r="AA109" s="41">
        <v>205</v>
      </c>
      <c r="AB109" s="41">
        <v>205</v>
      </c>
      <c r="AC109" s="41">
        <v>75</v>
      </c>
      <c r="AD109" s="21">
        <v>2.9</v>
      </c>
      <c r="AE109" s="9" t="s">
        <v>47</v>
      </c>
      <c r="AF109" s="8" t="s">
        <v>50</v>
      </c>
      <c r="AG109" s="27">
        <v>85182900</v>
      </c>
      <c r="AH109" s="17" t="s">
        <v>46</v>
      </c>
      <c r="AI109" s="58" t="s">
        <v>246</v>
      </c>
      <c r="AJ109" s="58"/>
      <c r="AK109" s="46" t="s">
        <v>219</v>
      </c>
      <c r="AL109" s="58" t="s">
        <v>369</v>
      </c>
      <c r="AM109" s="46" t="s">
        <v>220</v>
      </c>
    </row>
    <row r="110" spans="1:39" x14ac:dyDescent="0.25">
      <c r="A110" s="112" t="s">
        <v>247</v>
      </c>
      <c r="D110" s="39" t="s">
        <v>42</v>
      </c>
      <c r="E110" s="2" t="s">
        <v>248</v>
      </c>
      <c r="F110" s="39" t="s">
        <v>217</v>
      </c>
      <c r="G110" s="71" t="s">
        <v>249</v>
      </c>
      <c r="H110" s="78" t="s">
        <v>357</v>
      </c>
      <c r="I110" s="2" t="s">
        <v>75</v>
      </c>
      <c r="J110" s="3">
        <v>194</v>
      </c>
      <c r="K110" s="80">
        <f t="shared" si="7"/>
        <v>0</v>
      </c>
      <c r="L110" s="3">
        <f t="shared" si="6"/>
        <v>194</v>
      </c>
      <c r="M110" s="31" t="s">
        <v>45</v>
      </c>
      <c r="N110" s="4">
        <v>200</v>
      </c>
      <c r="O110" s="8">
        <v>2019</v>
      </c>
      <c r="P110" s="8" t="s">
        <v>46</v>
      </c>
      <c r="Q110" s="25"/>
      <c r="R110" s="12" t="s">
        <v>46</v>
      </c>
      <c r="S110" s="13"/>
      <c r="T110" s="2"/>
      <c r="U110" s="29"/>
      <c r="V110" s="14" t="s">
        <v>1</v>
      </c>
      <c r="W110" s="8" t="s">
        <v>66</v>
      </c>
      <c r="X110" s="43">
        <v>490</v>
      </c>
      <c r="Y110" s="43">
        <v>240</v>
      </c>
      <c r="Z110" s="43">
        <v>110</v>
      </c>
      <c r="AA110" s="41">
        <v>205</v>
      </c>
      <c r="AB110" s="41">
        <v>205</v>
      </c>
      <c r="AC110" s="41">
        <v>75</v>
      </c>
      <c r="AD110" s="21">
        <v>2.9</v>
      </c>
      <c r="AE110" s="9" t="s">
        <v>47</v>
      </c>
      <c r="AF110" s="8" t="s">
        <v>50</v>
      </c>
      <c r="AG110" s="27">
        <v>85182900</v>
      </c>
      <c r="AH110" s="17" t="s">
        <v>46</v>
      </c>
      <c r="AI110" s="58" t="s">
        <v>250</v>
      </c>
      <c r="AJ110" s="58"/>
      <c r="AK110" s="46" t="s">
        <v>219</v>
      </c>
      <c r="AL110" s="58" t="s">
        <v>369</v>
      </c>
      <c r="AM110" s="46" t="s">
        <v>220</v>
      </c>
    </row>
    <row r="111" spans="1:39" x14ac:dyDescent="0.25">
      <c r="A111" s="113" t="s">
        <v>624</v>
      </c>
      <c r="B111" s="39"/>
      <c r="C111" s="39"/>
      <c r="D111" s="39" t="s">
        <v>42</v>
      </c>
      <c r="E111" s="39" t="s">
        <v>625</v>
      </c>
      <c r="F111" s="39" t="s">
        <v>217</v>
      </c>
      <c r="G111" s="70" t="s">
        <v>626</v>
      </c>
      <c r="H111" s="78" t="s">
        <v>357</v>
      </c>
      <c r="I111" s="2" t="s">
        <v>381</v>
      </c>
      <c r="J111" s="11">
        <v>245</v>
      </c>
      <c r="K111" s="80">
        <f t="shared" si="7"/>
        <v>0</v>
      </c>
      <c r="L111" s="3">
        <f t="shared" si="6"/>
        <v>245</v>
      </c>
      <c r="M111" s="31" t="s">
        <v>45</v>
      </c>
      <c r="N111" s="8">
        <v>200</v>
      </c>
      <c r="O111" s="8">
        <v>2025</v>
      </c>
      <c r="P111" s="8" t="s">
        <v>46</v>
      </c>
      <c r="Q111" s="17"/>
      <c r="R111" s="5"/>
      <c r="S111" s="13" t="s">
        <v>46</v>
      </c>
      <c r="T111" s="2"/>
      <c r="U111" s="29"/>
      <c r="V111" s="24"/>
      <c r="W111" s="8" t="s">
        <v>66</v>
      </c>
      <c r="X111" s="43">
        <v>490</v>
      </c>
      <c r="Y111" s="43">
        <v>240</v>
      </c>
      <c r="Z111" s="43">
        <v>110</v>
      </c>
      <c r="AA111" s="41">
        <v>230</v>
      </c>
      <c r="AB111" s="41">
        <v>230</v>
      </c>
      <c r="AC111" s="41">
        <v>79</v>
      </c>
      <c r="AD111" s="21">
        <v>1.7</v>
      </c>
      <c r="AE111" s="9" t="s">
        <v>47</v>
      </c>
      <c r="AF111" s="8" t="s">
        <v>50</v>
      </c>
      <c r="AG111" s="27">
        <v>85182900</v>
      </c>
      <c r="AH111" s="39"/>
      <c r="AI111" s="58"/>
      <c r="AJ111" s="58"/>
      <c r="AK111" s="46"/>
      <c r="AL111" s="58"/>
      <c r="AM111" s="46"/>
    </row>
    <row r="112" spans="1:39" x14ac:dyDescent="0.25">
      <c r="A112" s="113" t="s">
        <v>251</v>
      </c>
      <c r="B112" s="39"/>
      <c r="C112" s="39"/>
      <c r="D112" s="39" t="s">
        <v>42</v>
      </c>
      <c r="E112" s="39" t="s">
        <v>252</v>
      </c>
      <c r="F112" s="39" t="s">
        <v>217</v>
      </c>
      <c r="G112" s="70" t="s">
        <v>253</v>
      </c>
      <c r="H112" s="78" t="s">
        <v>357</v>
      </c>
      <c r="I112" s="2" t="s">
        <v>64</v>
      </c>
      <c r="J112" s="11">
        <v>232</v>
      </c>
      <c r="K112" s="80">
        <f t="shared" si="7"/>
        <v>0</v>
      </c>
      <c r="L112" s="3">
        <f t="shared" si="6"/>
        <v>232</v>
      </c>
      <c r="M112" s="31" t="s">
        <v>45</v>
      </c>
      <c r="N112" s="8">
        <v>200</v>
      </c>
      <c r="O112" s="8">
        <v>2019</v>
      </c>
      <c r="P112" s="8" t="s">
        <v>46</v>
      </c>
      <c r="Q112" s="17"/>
      <c r="R112" s="5"/>
      <c r="S112" s="13" t="s">
        <v>46</v>
      </c>
      <c r="T112" s="2"/>
      <c r="U112" s="29"/>
      <c r="V112" s="24"/>
      <c r="W112" s="8" t="s">
        <v>66</v>
      </c>
      <c r="X112" s="43">
        <v>490</v>
      </c>
      <c r="Y112" s="43">
        <v>240</v>
      </c>
      <c r="Z112" s="43">
        <v>110</v>
      </c>
      <c r="AA112" s="41">
        <v>230</v>
      </c>
      <c r="AB112" s="41">
        <v>230</v>
      </c>
      <c r="AC112" s="41">
        <v>79</v>
      </c>
      <c r="AD112" s="21">
        <v>1.7</v>
      </c>
      <c r="AE112" s="9" t="s">
        <v>47</v>
      </c>
      <c r="AF112" s="8" t="s">
        <v>50</v>
      </c>
      <c r="AG112" s="27">
        <v>85182900</v>
      </c>
      <c r="AH112" s="17" t="s">
        <v>46</v>
      </c>
      <c r="AI112" s="58" t="s">
        <v>352</v>
      </c>
      <c r="AJ112" s="58"/>
      <c r="AK112" s="46" t="s">
        <v>219</v>
      </c>
      <c r="AL112" s="58" t="s">
        <v>369</v>
      </c>
      <c r="AM112" s="46" t="s">
        <v>220</v>
      </c>
    </row>
    <row r="113" spans="1:39" x14ac:dyDescent="0.25">
      <c r="A113" s="113" t="s">
        <v>627</v>
      </c>
      <c r="B113" s="39"/>
      <c r="C113" s="39"/>
      <c r="D113" s="39" t="s">
        <v>42</v>
      </c>
      <c r="E113" s="39" t="s">
        <v>628</v>
      </c>
      <c r="F113" s="39" t="s">
        <v>217</v>
      </c>
      <c r="G113" s="70" t="s">
        <v>629</v>
      </c>
      <c r="H113" s="78" t="s">
        <v>357</v>
      </c>
      <c r="I113" s="2" t="s">
        <v>383</v>
      </c>
      <c r="J113" s="11">
        <v>245</v>
      </c>
      <c r="K113" s="80">
        <f t="shared" si="7"/>
        <v>0</v>
      </c>
      <c r="L113" s="3">
        <f t="shared" si="6"/>
        <v>245</v>
      </c>
      <c r="M113" s="31" t="s">
        <v>45</v>
      </c>
      <c r="N113" s="8">
        <v>200</v>
      </c>
      <c r="O113" s="8">
        <v>2025</v>
      </c>
      <c r="P113" s="8" t="s">
        <v>46</v>
      </c>
      <c r="Q113" s="17"/>
      <c r="R113" s="5"/>
      <c r="S113" s="13" t="s">
        <v>46</v>
      </c>
      <c r="T113" s="2"/>
      <c r="U113" s="29"/>
      <c r="V113" s="24"/>
      <c r="W113" s="8" t="s">
        <v>66</v>
      </c>
      <c r="X113" s="43">
        <v>490</v>
      </c>
      <c r="Y113" s="43">
        <v>240</v>
      </c>
      <c r="Z113" s="43">
        <v>110</v>
      </c>
      <c r="AA113" s="41">
        <v>230</v>
      </c>
      <c r="AB113" s="41">
        <v>230</v>
      </c>
      <c r="AC113" s="41">
        <v>79</v>
      </c>
      <c r="AD113" s="21">
        <v>1.7</v>
      </c>
      <c r="AE113" s="9" t="s">
        <v>47</v>
      </c>
      <c r="AF113" s="8" t="s">
        <v>50</v>
      </c>
      <c r="AG113" s="27">
        <v>85182900</v>
      </c>
      <c r="AH113" s="39"/>
      <c r="AI113" s="58"/>
      <c r="AJ113" s="58"/>
      <c r="AK113" s="46"/>
      <c r="AL113" s="58"/>
      <c r="AM113" s="46"/>
    </row>
    <row r="114" spans="1:39" ht="15" customHeight="1" x14ac:dyDescent="0.25">
      <c r="A114" s="113" t="s">
        <v>630</v>
      </c>
      <c r="B114" s="39"/>
      <c r="C114" s="39"/>
      <c r="D114" s="39" t="s">
        <v>42</v>
      </c>
      <c r="E114" s="39" t="s">
        <v>631</v>
      </c>
      <c r="F114" s="39" t="s">
        <v>217</v>
      </c>
      <c r="G114" s="70" t="s">
        <v>632</v>
      </c>
      <c r="H114" s="78" t="s">
        <v>357</v>
      </c>
      <c r="I114" s="2" t="s">
        <v>387</v>
      </c>
      <c r="J114" s="11">
        <v>245</v>
      </c>
      <c r="K114" s="80">
        <f t="shared" si="7"/>
        <v>0</v>
      </c>
      <c r="L114" s="3">
        <f t="shared" si="6"/>
        <v>245</v>
      </c>
      <c r="M114" s="31" t="s">
        <v>45</v>
      </c>
      <c r="N114" s="8">
        <v>200</v>
      </c>
      <c r="O114" s="8">
        <v>2025</v>
      </c>
      <c r="P114" s="8" t="s">
        <v>46</v>
      </c>
      <c r="Q114" s="17"/>
      <c r="R114" s="5"/>
      <c r="S114" s="13" t="s">
        <v>46</v>
      </c>
      <c r="T114" s="2"/>
      <c r="U114" s="29"/>
      <c r="V114" s="24"/>
      <c r="W114" s="8" t="s">
        <v>66</v>
      </c>
      <c r="X114" s="43">
        <v>490</v>
      </c>
      <c r="Y114" s="43">
        <v>240</v>
      </c>
      <c r="Z114" s="43">
        <v>110</v>
      </c>
      <c r="AA114" s="41">
        <v>230</v>
      </c>
      <c r="AB114" s="41">
        <v>230</v>
      </c>
      <c r="AC114" s="41">
        <v>79</v>
      </c>
      <c r="AD114" s="21">
        <v>1.7</v>
      </c>
      <c r="AE114" s="9" t="s">
        <v>47</v>
      </c>
      <c r="AF114" s="8" t="s">
        <v>50</v>
      </c>
      <c r="AG114" s="27">
        <v>85182900</v>
      </c>
      <c r="AH114" s="39"/>
      <c r="AI114" s="58"/>
      <c r="AJ114" s="58"/>
      <c r="AK114" s="46"/>
      <c r="AL114" s="75"/>
      <c r="AM114" s="46"/>
    </row>
    <row r="115" spans="1:39" x14ac:dyDescent="0.25">
      <c r="A115" s="113" t="s">
        <v>633</v>
      </c>
      <c r="B115" s="39"/>
      <c r="C115" s="39"/>
      <c r="D115" s="39" t="s">
        <v>42</v>
      </c>
      <c r="E115" s="39" t="s">
        <v>634</v>
      </c>
      <c r="F115" s="39" t="s">
        <v>217</v>
      </c>
      <c r="G115" s="70" t="s">
        <v>635</v>
      </c>
      <c r="H115" s="78" t="s">
        <v>357</v>
      </c>
      <c r="I115" s="2" t="s">
        <v>392</v>
      </c>
      <c r="J115" s="11">
        <v>245</v>
      </c>
      <c r="K115" s="80">
        <f t="shared" si="7"/>
        <v>0</v>
      </c>
      <c r="L115" s="3">
        <f t="shared" si="6"/>
        <v>245</v>
      </c>
      <c r="M115" s="31" t="s">
        <v>45</v>
      </c>
      <c r="N115" s="8">
        <v>200</v>
      </c>
      <c r="O115" s="8">
        <v>2025</v>
      </c>
      <c r="P115" s="8" t="s">
        <v>46</v>
      </c>
      <c r="Q115" s="17"/>
      <c r="R115" s="5"/>
      <c r="S115" s="13" t="s">
        <v>46</v>
      </c>
      <c r="T115" s="2"/>
      <c r="U115" s="29"/>
      <c r="V115" s="24"/>
      <c r="W115" s="8" t="s">
        <v>66</v>
      </c>
      <c r="X115" s="43">
        <v>490</v>
      </c>
      <c r="Y115" s="43">
        <v>240</v>
      </c>
      <c r="Z115" s="43">
        <v>110</v>
      </c>
      <c r="AA115" s="41">
        <v>230</v>
      </c>
      <c r="AB115" s="41">
        <v>230</v>
      </c>
      <c r="AC115" s="41">
        <v>79</v>
      </c>
      <c r="AD115" s="21">
        <v>1.7</v>
      </c>
      <c r="AE115" s="9" t="s">
        <v>47</v>
      </c>
      <c r="AF115" s="8" t="s">
        <v>50</v>
      </c>
      <c r="AG115" s="27">
        <v>85182900</v>
      </c>
      <c r="AH115" s="39"/>
      <c r="AI115" s="58"/>
      <c r="AJ115" s="58"/>
      <c r="AK115" s="46"/>
      <c r="AL115" s="75"/>
      <c r="AM115" s="46"/>
    </row>
    <row r="116" spans="1:39" x14ac:dyDescent="0.25">
      <c r="A116" s="113" t="s">
        <v>636</v>
      </c>
      <c r="B116" s="39"/>
      <c r="C116" s="39"/>
      <c r="D116" s="39" t="s">
        <v>42</v>
      </c>
      <c r="E116" s="39" t="s">
        <v>637</v>
      </c>
      <c r="F116" s="39" t="s">
        <v>217</v>
      </c>
      <c r="G116" s="70" t="s">
        <v>638</v>
      </c>
      <c r="H116" s="78" t="s">
        <v>357</v>
      </c>
      <c r="I116" s="2" t="s">
        <v>397</v>
      </c>
      <c r="J116" s="11">
        <v>245</v>
      </c>
      <c r="K116" s="80">
        <f t="shared" si="7"/>
        <v>0</v>
      </c>
      <c r="L116" s="3">
        <f t="shared" si="6"/>
        <v>245</v>
      </c>
      <c r="M116" s="31" t="s">
        <v>45</v>
      </c>
      <c r="N116" s="8">
        <v>200</v>
      </c>
      <c r="O116" s="8">
        <v>2025</v>
      </c>
      <c r="P116" s="8" t="s">
        <v>46</v>
      </c>
      <c r="Q116" s="17"/>
      <c r="R116" s="5"/>
      <c r="S116" s="13" t="s">
        <v>46</v>
      </c>
      <c r="T116" s="2"/>
      <c r="U116" s="29"/>
      <c r="V116" s="24"/>
      <c r="W116" s="8" t="s">
        <v>66</v>
      </c>
      <c r="X116" s="43">
        <v>490</v>
      </c>
      <c r="Y116" s="43">
        <v>240</v>
      </c>
      <c r="Z116" s="43">
        <v>110</v>
      </c>
      <c r="AA116" s="41">
        <v>230</v>
      </c>
      <c r="AB116" s="41">
        <v>230</v>
      </c>
      <c r="AC116" s="41">
        <v>79</v>
      </c>
      <c r="AD116" s="21">
        <v>1.7</v>
      </c>
      <c r="AE116" s="9" t="s">
        <v>47</v>
      </c>
      <c r="AF116" s="8" t="s">
        <v>50</v>
      </c>
      <c r="AG116" s="27">
        <v>85182900</v>
      </c>
      <c r="AH116" s="39"/>
      <c r="AI116" s="58"/>
      <c r="AJ116" s="58"/>
      <c r="AK116" s="46"/>
      <c r="AL116" s="75"/>
      <c r="AM116" s="46"/>
    </row>
    <row r="117" spans="1:39" x14ac:dyDescent="0.25">
      <c r="A117" s="113" t="s">
        <v>254</v>
      </c>
      <c r="B117" s="39"/>
      <c r="C117" s="39"/>
      <c r="D117" s="39" t="s">
        <v>42</v>
      </c>
      <c r="E117" s="39" t="s">
        <v>255</v>
      </c>
      <c r="F117" s="39" t="s">
        <v>217</v>
      </c>
      <c r="G117" s="70" t="s">
        <v>256</v>
      </c>
      <c r="H117" s="78" t="s">
        <v>357</v>
      </c>
      <c r="I117" s="2" t="s">
        <v>52</v>
      </c>
      <c r="J117" s="11">
        <v>212</v>
      </c>
      <c r="K117" s="80">
        <f t="shared" si="7"/>
        <v>0</v>
      </c>
      <c r="L117" s="3">
        <f t="shared" si="6"/>
        <v>212</v>
      </c>
      <c r="M117" s="31" t="s">
        <v>45</v>
      </c>
      <c r="N117" s="8">
        <v>200</v>
      </c>
      <c r="O117" s="8">
        <v>2019</v>
      </c>
      <c r="P117" s="8" t="s">
        <v>46</v>
      </c>
      <c r="Q117" s="23"/>
      <c r="R117" s="12" t="s">
        <v>46</v>
      </c>
      <c r="S117" s="28"/>
      <c r="T117" s="16"/>
      <c r="U117" s="28"/>
      <c r="V117" s="8"/>
      <c r="W117" s="8" t="s">
        <v>66</v>
      </c>
      <c r="X117" s="43">
        <v>490</v>
      </c>
      <c r="Y117" s="43">
        <v>240</v>
      </c>
      <c r="Z117" s="43">
        <v>110</v>
      </c>
      <c r="AA117" s="41">
        <v>230</v>
      </c>
      <c r="AB117" s="41">
        <v>230</v>
      </c>
      <c r="AC117" s="41">
        <v>79</v>
      </c>
      <c r="AD117" s="21">
        <v>1.7</v>
      </c>
      <c r="AE117" s="9" t="s">
        <v>47</v>
      </c>
      <c r="AF117" s="8" t="s">
        <v>50</v>
      </c>
      <c r="AG117" s="27">
        <v>85182900</v>
      </c>
      <c r="AH117" s="17" t="s">
        <v>46</v>
      </c>
      <c r="AI117" s="58" t="s">
        <v>353</v>
      </c>
      <c r="AJ117" s="58"/>
      <c r="AK117" s="46" t="s">
        <v>219</v>
      </c>
      <c r="AL117" s="75" t="s">
        <v>369</v>
      </c>
      <c r="AM117" s="46" t="s">
        <v>220</v>
      </c>
    </row>
    <row r="118" spans="1:39" x14ac:dyDescent="0.25">
      <c r="A118" s="113" t="s">
        <v>257</v>
      </c>
      <c r="B118" s="39"/>
      <c r="C118" s="39"/>
      <c r="D118" s="39" t="s">
        <v>42</v>
      </c>
      <c r="E118" s="39" t="s">
        <v>258</v>
      </c>
      <c r="F118" s="39" t="s">
        <v>217</v>
      </c>
      <c r="G118" s="70" t="s">
        <v>259</v>
      </c>
      <c r="H118" s="78" t="s">
        <v>357</v>
      </c>
      <c r="I118" s="2" t="s">
        <v>75</v>
      </c>
      <c r="J118" s="11">
        <v>232</v>
      </c>
      <c r="K118" s="80">
        <f t="shared" si="7"/>
        <v>0</v>
      </c>
      <c r="L118" s="3">
        <f t="shared" si="6"/>
        <v>232</v>
      </c>
      <c r="M118" s="31" t="s">
        <v>45</v>
      </c>
      <c r="N118" s="8">
        <v>200</v>
      </c>
      <c r="O118" s="8">
        <v>2019</v>
      </c>
      <c r="P118" s="8" t="s">
        <v>46</v>
      </c>
      <c r="Q118" s="17"/>
      <c r="R118" s="5"/>
      <c r="S118" s="13" t="s">
        <v>46</v>
      </c>
      <c r="T118" s="2"/>
      <c r="U118" s="29"/>
      <c r="V118" s="24" t="s">
        <v>1</v>
      </c>
      <c r="W118" s="8" t="s">
        <v>66</v>
      </c>
      <c r="X118" s="43">
        <v>490</v>
      </c>
      <c r="Y118" s="43">
        <v>240</v>
      </c>
      <c r="Z118" s="43">
        <v>110</v>
      </c>
      <c r="AA118" s="41">
        <v>230</v>
      </c>
      <c r="AB118" s="41">
        <v>230</v>
      </c>
      <c r="AC118" s="41">
        <v>79</v>
      </c>
      <c r="AD118" s="21">
        <v>1.7</v>
      </c>
      <c r="AE118" s="9" t="s">
        <v>47</v>
      </c>
      <c r="AF118" s="8" t="s">
        <v>50</v>
      </c>
      <c r="AG118" s="27">
        <v>85182900</v>
      </c>
      <c r="AH118" s="17" t="s">
        <v>46</v>
      </c>
      <c r="AI118" s="58" t="s">
        <v>354</v>
      </c>
      <c r="AJ118" s="58"/>
      <c r="AK118" s="46" t="s">
        <v>219</v>
      </c>
      <c r="AL118" s="58" t="s">
        <v>369</v>
      </c>
      <c r="AM118" s="46" t="s">
        <v>220</v>
      </c>
    </row>
    <row r="119" spans="1:39" x14ac:dyDescent="0.25">
      <c r="A119" s="115" t="s">
        <v>639</v>
      </c>
      <c r="B119" s="38"/>
      <c r="C119" s="38"/>
      <c r="D119" s="39" t="s">
        <v>42</v>
      </c>
      <c r="E119" s="2" t="s">
        <v>640</v>
      </c>
      <c r="F119" s="39" t="s">
        <v>217</v>
      </c>
      <c r="G119" s="71" t="s">
        <v>641</v>
      </c>
      <c r="H119" s="78" t="s">
        <v>357</v>
      </c>
      <c r="I119" s="2" t="s">
        <v>381</v>
      </c>
      <c r="J119" s="3">
        <v>126</v>
      </c>
      <c r="K119" s="80">
        <f t="shared" si="7"/>
        <v>0</v>
      </c>
      <c r="L119" s="3">
        <f t="shared" si="6"/>
        <v>126</v>
      </c>
      <c r="M119" s="31" t="s">
        <v>45</v>
      </c>
      <c r="N119" s="4">
        <v>200</v>
      </c>
      <c r="O119" s="8">
        <v>2025</v>
      </c>
      <c r="P119" s="8" t="s">
        <v>46</v>
      </c>
      <c r="Q119" s="23"/>
      <c r="R119" s="12"/>
      <c r="S119" s="13" t="s">
        <v>46</v>
      </c>
      <c r="T119" s="7"/>
      <c r="U119" s="6"/>
      <c r="V119" s="8"/>
      <c r="W119" s="4" t="s">
        <v>263</v>
      </c>
      <c r="X119" s="44">
        <v>320</v>
      </c>
      <c r="Y119" s="44">
        <v>160</v>
      </c>
      <c r="Z119" s="44">
        <v>90</v>
      </c>
      <c r="AA119" s="41">
        <v>135</v>
      </c>
      <c r="AB119" s="41">
        <v>135</v>
      </c>
      <c r="AC119" s="41">
        <v>45</v>
      </c>
      <c r="AD119" s="21">
        <v>1</v>
      </c>
      <c r="AE119" s="9" t="s">
        <v>47</v>
      </c>
      <c r="AF119" s="8" t="s">
        <v>50</v>
      </c>
      <c r="AG119" s="27">
        <v>85182900</v>
      </c>
      <c r="AH119" s="39"/>
      <c r="AI119" s="58"/>
      <c r="AJ119" s="58"/>
      <c r="AK119" s="46"/>
      <c r="AL119" s="45"/>
      <c r="AM119" s="46"/>
    </row>
    <row r="120" spans="1:39" x14ac:dyDescent="0.25">
      <c r="A120" s="112" t="s">
        <v>260</v>
      </c>
      <c r="D120" s="39" t="s">
        <v>42</v>
      </c>
      <c r="E120" s="2" t="s">
        <v>261</v>
      </c>
      <c r="F120" s="39" t="s">
        <v>217</v>
      </c>
      <c r="G120" s="71" t="s">
        <v>262</v>
      </c>
      <c r="H120" s="78" t="s">
        <v>357</v>
      </c>
      <c r="I120" s="2" t="s">
        <v>64</v>
      </c>
      <c r="J120" s="3">
        <v>98</v>
      </c>
      <c r="K120" s="80">
        <f t="shared" si="7"/>
        <v>0</v>
      </c>
      <c r="L120" s="3">
        <f t="shared" si="6"/>
        <v>98</v>
      </c>
      <c r="M120" s="31" t="s">
        <v>45</v>
      </c>
      <c r="N120" s="4">
        <v>200</v>
      </c>
      <c r="O120" s="8">
        <v>2019</v>
      </c>
      <c r="P120" s="8" t="s">
        <v>46</v>
      </c>
      <c r="Q120" s="23"/>
      <c r="R120" s="12"/>
      <c r="S120" s="13" t="s">
        <v>46</v>
      </c>
      <c r="T120" s="7"/>
      <c r="U120" s="6"/>
      <c r="V120" s="8"/>
      <c r="W120" s="4" t="s">
        <v>263</v>
      </c>
      <c r="X120" s="44">
        <v>320</v>
      </c>
      <c r="Y120" s="44">
        <v>160</v>
      </c>
      <c r="Z120" s="44">
        <v>90</v>
      </c>
      <c r="AA120" s="41">
        <v>135</v>
      </c>
      <c r="AB120" s="41">
        <v>135</v>
      </c>
      <c r="AC120" s="41">
        <v>45</v>
      </c>
      <c r="AD120" s="21">
        <v>1</v>
      </c>
      <c r="AE120" s="9" t="s">
        <v>47</v>
      </c>
      <c r="AF120" s="8" t="s">
        <v>50</v>
      </c>
      <c r="AG120" s="27">
        <v>85182900</v>
      </c>
      <c r="AH120" s="17" t="s">
        <v>46</v>
      </c>
      <c r="AI120" s="58" t="s">
        <v>264</v>
      </c>
      <c r="AJ120" s="58"/>
      <c r="AK120" s="46" t="s">
        <v>219</v>
      </c>
      <c r="AL120" s="45"/>
      <c r="AM120" s="46" t="s">
        <v>220</v>
      </c>
    </row>
    <row r="121" spans="1:39" x14ac:dyDescent="0.25">
      <c r="A121" s="115" t="s">
        <v>642</v>
      </c>
      <c r="B121" s="38"/>
      <c r="C121" s="38"/>
      <c r="D121" s="39" t="s">
        <v>42</v>
      </c>
      <c r="E121" s="2" t="s">
        <v>643</v>
      </c>
      <c r="F121" s="39" t="s">
        <v>217</v>
      </c>
      <c r="G121" s="71" t="s">
        <v>644</v>
      </c>
      <c r="H121" s="78" t="s">
        <v>357</v>
      </c>
      <c r="I121" s="2" t="s">
        <v>383</v>
      </c>
      <c r="J121" s="3">
        <v>126</v>
      </c>
      <c r="K121" s="80">
        <f t="shared" si="7"/>
        <v>0</v>
      </c>
      <c r="L121" s="3">
        <f t="shared" ref="L121:L152" si="8">J121-(J121*K121)</f>
        <v>126</v>
      </c>
      <c r="M121" s="31" t="s">
        <v>45</v>
      </c>
      <c r="N121" s="4">
        <v>200</v>
      </c>
      <c r="O121" s="8">
        <v>2025</v>
      </c>
      <c r="P121" s="8" t="s">
        <v>46</v>
      </c>
      <c r="Q121" s="23"/>
      <c r="R121" s="12"/>
      <c r="S121" s="13" t="s">
        <v>46</v>
      </c>
      <c r="T121" s="7"/>
      <c r="U121" s="6"/>
      <c r="V121" s="8"/>
      <c r="W121" s="4" t="s">
        <v>263</v>
      </c>
      <c r="X121" s="44">
        <v>320</v>
      </c>
      <c r="Y121" s="44">
        <v>160</v>
      </c>
      <c r="Z121" s="44">
        <v>90</v>
      </c>
      <c r="AA121" s="41">
        <v>135</v>
      </c>
      <c r="AB121" s="41">
        <v>135</v>
      </c>
      <c r="AC121" s="41">
        <v>45</v>
      </c>
      <c r="AD121" s="21">
        <v>1</v>
      </c>
      <c r="AE121" s="9" t="s">
        <v>47</v>
      </c>
      <c r="AF121" s="8" t="s">
        <v>50</v>
      </c>
      <c r="AG121" s="27">
        <v>85182900</v>
      </c>
      <c r="AH121" s="39"/>
      <c r="AI121" s="58"/>
      <c r="AJ121" s="58"/>
      <c r="AK121" s="46"/>
      <c r="AL121" s="45"/>
      <c r="AM121" s="46"/>
    </row>
    <row r="122" spans="1:39" ht="15" customHeight="1" x14ac:dyDescent="0.25">
      <c r="A122" s="115" t="s">
        <v>645</v>
      </c>
      <c r="B122" s="38"/>
      <c r="C122" s="38"/>
      <c r="D122" s="39" t="s">
        <v>42</v>
      </c>
      <c r="E122" s="2" t="s">
        <v>646</v>
      </c>
      <c r="F122" s="39" t="s">
        <v>217</v>
      </c>
      <c r="G122" s="71" t="s">
        <v>647</v>
      </c>
      <c r="H122" s="78" t="s">
        <v>357</v>
      </c>
      <c r="I122" s="2" t="s">
        <v>387</v>
      </c>
      <c r="J122" s="3">
        <v>126</v>
      </c>
      <c r="K122" s="80">
        <f t="shared" si="7"/>
        <v>0</v>
      </c>
      <c r="L122" s="3">
        <f t="shared" si="8"/>
        <v>126</v>
      </c>
      <c r="M122" s="31" t="s">
        <v>45</v>
      </c>
      <c r="N122" s="4">
        <v>200</v>
      </c>
      <c r="O122" s="8">
        <v>2025</v>
      </c>
      <c r="P122" s="8" t="s">
        <v>46</v>
      </c>
      <c r="Q122" s="23"/>
      <c r="R122" s="12"/>
      <c r="S122" s="13" t="s">
        <v>46</v>
      </c>
      <c r="T122" s="7"/>
      <c r="U122" s="6"/>
      <c r="V122" s="8"/>
      <c r="W122" s="4" t="s">
        <v>263</v>
      </c>
      <c r="X122" s="44">
        <v>320</v>
      </c>
      <c r="Y122" s="44">
        <v>160</v>
      </c>
      <c r="Z122" s="44">
        <v>90</v>
      </c>
      <c r="AA122" s="41">
        <v>135</v>
      </c>
      <c r="AB122" s="41">
        <v>135</v>
      </c>
      <c r="AC122" s="41">
        <v>45</v>
      </c>
      <c r="AD122" s="21">
        <v>1</v>
      </c>
      <c r="AE122" s="9" t="s">
        <v>47</v>
      </c>
      <c r="AF122" s="8" t="s">
        <v>50</v>
      </c>
      <c r="AG122" s="27">
        <v>85182900</v>
      </c>
      <c r="AH122" s="39"/>
      <c r="AI122" s="58"/>
      <c r="AJ122" s="58"/>
      <c r="AK122" s="46"/>
      <c r="AL122" s="45"/>
      <c r="AM122" s="46"/>
    </row>
    <row r="123" spans="1:39" x14ac:dyDescent="0.25">
      <c r="A123" s="115" t="s">
        <v>648</v>
      </c>
      <c r="B123" s="38"/>
      <c r="C123" s="38"/>
      <c r="D123" s="39" t="s">
        <v>42</v>
      </c>
      <c r="E123" s="2" t="s">
        <v>649</v>
      </c>
      <c r="F123" s="39" t="s">
        <v>217</v>
      </c>
      <c r="G123" s="71" t="s">
        <v>650</v>
      </c>
      <c r="H123" s="78" t="s">
        <v>357</v>
      </c>
      <c r="I123" s="2" t="s">
        <v>392</v>
      </c>
      <c r="J123" s="3">
        <v>126</v>
      </c>
      <c r="K123" s="80">
        <f t="shared" si="7"/>
        <v>0</v>
      </c>
      <c r="L123" s="3">
        <f t="shared" si="8"/>
        <v>126</v>
      </c>
      <c r="M123" s="31" t="s">
        <v>45</v>
      </c>
      <c r="N123" s="4">
        <v>200</v>
      </c>
      <c r="O123" s="8">
        <v>2025</v>
      </c>
      <c r="P123" s="8" t="s">
        <v>46</v>
      </c>
      <c r="Q123" s="23"/>
      <c r="R123" s="12"/>
      <c r="S123" s="13" t="s">
        <v>46</v>
      </c>
      <c r="T123" s="7"/>
      <c r="U123" s="6"/>
      <c r="V123" s="8"/>
      <c r="W123" s="4" t="s">
        <v>263</v>
      </c>
      <c r="X123" s="44">
        <v>320</v>
      </c>
      <c r="Y123" s="44">
        <v>160</v>
      </c>
      <c r="Z123" s="44">
        <v>90</v>
      </c>
      <c r="AA123" s="41">
        <v>135</v>
      </c>
      <c r="AB123" s="41">
        <v>135</v>
      </c>
      <c r="AC123" s="41">
        <v>45</v>
      </c>
      <c r="AD123" s="21">
        <v>1</v>
      </c>
      <c r="AE123" s="9" t="s">
        <v>47</v>
      </c>
      <c r="AF123" s="8" t="s">
        <v>50</v>
      </c>
      <c r="AG123" s="27">
        <v>85182900</v>
      </c>
      <c r="AH123" s="39"/>
      <c r="AI123" s="58"/>
      <c r="AJ123" s="58"/>
      <c r="AK123" s="46"/>
      <c r="AL123" s="45"/>
      <c r="AM123" s="46"/>
    </row>
    <row r="124" spans="1:39" x14ac:dyDescent="0.25">
      <c r="A124" s="115" t="s">
        <v>651</v>
      </c>
      <c r="B124" s="38"/>
      <c r="C124" s="38"/>
      <c r="D124" s="39" t="s">
        <v>42</v>
      </c>
      <c r="E124" s="2" t="s">
        <v>652</v>
      </c>
      <c r="F124" s="39" t="s">
        <v>217</v>
      </c>
      <c r="G124" s="71" t="s">
        <v>653</v>
      </c>
      <c r="H124" s="78" t="s">
        <v>357</v>
      </c>
      <c r="I124" s="2" t="s">
        <v>397</v>
      </c>
      <c r="J124" s="3">
        <v>126</v>
      </c>
      <c r="K124" s="80">
        <f t="shared" ref="K124:K155" si="9">$D$6</f>
        <v>0</v>
      </c>
      <c r="L124" s="3">
        <f t="shared" si="8"/>
        <v>126</v>
      </c>
      <c r="M124" s="31" t="s">
        <v>45</v>
      </c>
      <c r="N124" s="4">
        <v>200</v>
      </c>
      <c r="O124" s="8">
        <v>2025</v>
      </c>
      <c r="P124" s="8" t="s">
        <v>46</v>
      </c>
      <c r="Q124" s="23"/>
      <c r="R124" s="12"/>
      <c r="S124" s="13" t="s">
        <v>46</v>
      </c>
      <c r="T124" s="7"/>
      <c r="U124" s="6"/>
      <c r="V124" s="8"/>
      <c r="W124" s="4" t="s">
        <v>263</v>
      </c>
      <c r="X124" s="44">
        <v>320</v>
      </c>
      <c r="Y124" s="44">
        <v>160</v>
      </c>
      <c r="Z124" s="44">
        <v>90</v>
      </c>
      <c r="AA124" s="41">
        <v>135</v>
      </c>
      <c r="AB124" s="41">
        <v>135</v>
      </c>
      <c r="AC124" s="41">
        <v>45</v>
      </c>
      <c r="AD124" s="21">
        <v>1</v>
      </c>
      <c r="AE124" s="9" t="s">
        <v>47</v>
      </c>
      <c r="AF124" s="8" t="s">
        <v>50</v>
      </c>
      <c r="AG124" s="27">
        <v>85182900</v>
      </c>
      <c r="AH124" s="39"/>
      <c r="AI124" s="58"/>
      <c r="AJ124" s="58"/>
      <c r="AK124" s="46"/>
      <c r="AL124" s="45"/>
      <c r="AM124" s="46"/>
    </row>
    <row r="125" spans="1:39" x14ac:dyDescent="0.25">
      <c r="A125" s="112" t="s">
        <v>265</v>
      </c>
      <c r="D125" s="39" t="s">
        <v>42</v>
      </c>
      <c r="E125" s="2" t="s">
        <v>266</v>
      </c>
      <c r="F125" s="39" t="s">
        <v>217</v>
      </c>
      <c r="G125" s="71" t="s">
        <v>267</v>
      </c>
      <c r="H125" s="78" t="s">
        <v>357</v>
      </c>
      <c r="I125" s="2" t="s">
        <v>52</v>
      </c>
      <c r="J125" s="3">
        <v>71</v>
      </c>
      <c r="K125" s="80">
        <f t="shared" si="9"/>
        <v>0</v>
      </c>
      <c r="L125" s="3">
        <f t="shared" si="8"/>
        <v>71</v>
      </c>
      <c r="M125" s="31" t="s">
        <v>45</v>
      </c>
      <c r="N125" s="4">
        <v>200</v>
      </c>
      <c r="O125" s="8">
        <v>2019</v>
      </c>
      <c r="P125" s="8" t="s">
        <v>46</v>
      </c>
      <c r="Q125" s="17" t="s">
        <v>46</v>
      </c>
      <c r="R125" s="5"/>
      <c r="S125" s="2"/>
      <c r="T125" s="2"/>
      <c r="U125" s="2"/>
      <c r="V125" s="4"/>
      <c r="W125" s="4" t="s">
        <v>263</v>
      </c>
      <c r="X125" s="44">
        <v>320</v>
      </c>
      <c r="Y125" s="44">
        <v>160</v>
      </c>
      <c r="Z125" s="44">
        <v>90</v>
      </c>
      <c r="AA125" s="41">
        <v>135</v>
      </c>
      <c r="AB125" s="41">
        <v>135</v>
      </c>
      <c r="AC125" s="41">
        <v>45</v>
      </c>
      <c r="AD125" s="21">
        <v>1</v>
      </c>
      <c r="AE125" s="9" t="s">
        <v>47</v>
      </c>
      <c r="AF125" s="8" t="s">
        <v>50</v>
      </c>
      <c r="AG125" s="27">
        <v>85182900</v>
      </c>
      <c r="AH125" s="17" t="s">
        <v>46</v>
      </c>
      <c r="AI125" s="58" t="s">
        <v>268</v>
      </c>
      <c r="AJ125" s="58"/>
      <c r="AK125" s="46" t="s">
        <v>219</v>
      </c>
      <c r="AL125" s="45"/>
      <c r="AM125" s="46" t="s">
        <v>220</v>
      </c>
    </row>
    <row r="126" spans="1:39" x14ac:dyDescent="0.25">
      <c r="A126" s="115" t="s">
        <v>269</v>
      </c>
      <c r="B126" s="38"/>
      <c r="C126" s="38"/>
      <c r="D126" s="39" t="s">
        <v>42</v>
      </c>
      <c r="E126" s="2" t="s">
        <v>270</v>
      </c>
      <c r="F126" s="39" t="s">
        <v>217</v>
      </c>
      <c r="G126" s="71" t="s">
        <v>271</v>
      </c>
      <c r="H126" s="78" t="s">
        <v>357</v>
      </c>
      <c r="I126" s="2" t="s">
        <v>75</v>
      </c>
      <c r="J126" s="3">
        <v>98</v>
      </c>
      <c r="K126" s="80">
        <f t="shared" si="9"/>
        <v>0</v>
      </c>
      <c r="L126" s="3">
        <f t="shared" si="8"/>
        <v>98</v>
      </c>
      <c r="M126" s="31" t="s">
        <v>45</v>
      </c>
      <c r="N126" s="4">
        <v>200</v>
      </c>
      <c r="O126" s="8">
        <v>2019</v>
      </c>
      <c r="P126" s="8" t="s">
        <v>46</v>
      </c>
      <c r="Q126" s="23"/>
      <c r="R126" s="12" t="s">
        <v>46</v>
      </c>
      <c r="S126" s="13"/>
      <c r="T126" s="7"/>
      <c r="U126" s="6"/>
      <c r="V126" s="8"/>
      <c r="W126" s="4" t="s">
        <v>263</v>
      </c>
      <c r="X126" s="44">
        <v>320</v>
      </c>
      <c r="Y126" s="44">
        <v>160</v>
      </c>
      <c r="Z126" s="44">
        <v>90</v>
      </c>
      <c r="AA126" s="41">
        <v>135</v>
      </c>
      <c r="AB126" s="41">
        <v>135</v>
      </c>
      <c r="AC126" s="41">
        <v>45</v>
      </c>
      <c r="AD126" s="21">
        <v>1</v>
      </c>
      <c r="AE126" s="9" t="s">
        <v>47</v>
      </c>
      <c r="AF126" s="8" t="s">
        <v>50</v>
      </c>
      <c r="AG126" s="27">
        <v>85182900</v>
      </c>
      <c r="AH126" s="17" t="s">
        <v>46</v>
      </c>
      <c r="AI126" s="58" t="s">
        <v>272</v>
      </c>
      <c r="AJ126" s="58"/>
      <c r="AK126" s="46" t="s">
        <v>219</v>
      </c>
      <c r="AL126" s="45"/>
      <c r="AM126" s="46" t="s">
        <v>220</v>
      </c>
    </row>
    <row r="127" spans="1:39" x14ac:dyDescent="0.25">
      <c r="A127" s="112" t="s">
        <v>654</v>
      </c>
      <c r="D127" s="39" t="s">
        <v>42</v>
      </c>
      <c r="E127" s="38" t="s">
        <v>655</v>
      </c>
      <c r="F127" s="39" t="s">
        <v>217</v>
      </c>
      <c r="G127" s="2" t="s">
        <v>656</v>
      </c>
      <c r="H127" s="78" t="s">
        <v>357</v>
      </c>
      <c r="I127" s="2" t="s">
        <v>381</v>
      </c>
      <c r="J127" s="3">
        <v>256</v>
      </c>
      <c r="K127" s="80">
        <f t="shared" si="9"/>
        <v>0</v>
      </c>
      <c r="L127" s="3">
        <f t="shared" si="8"/>
        <v>256</v>
      </c>
      <c r="M127" s="31" t="s">
        <v>45</v>
      </c>
      <c r="N127" s="4">
        <v>200</v>
      </c>
      <c r="O127" s="8">
        <v>2025</v>
      </c>
      <c r="P127" s="8" t="s">
        <v>46</v>
      </c>
      <c r="Q127" s="25"/>
      <c r="R127" s="12"/>
      <c r="S127" s="13" t="s">
        <v>46</v>
      </c>
      <c r="T127" s="2"/>
      <c r="U127" s="2"/>
      <c r="V127" s="14"/>
      <c r="W127" s="8" t="s">
        <v>364</v>
      </c>
      <c r="X127" s="43">
        <v>200</v>
      </c>
      <c r="Y127" s="43">
        <v>100</v>
      </c>
      <c r="Z127" s="43">
        <v>80</v>
      </c>
      <c r="AA127" s="41">
        <v>120</v>
      </c>
      <c r="AB127" s="41">
        <v>120</v>
      </c>
      <c r="AC127" s="41">
        <v>55</v>
      </c>
      <c r="AD127" s="21">
        <v>3.5</v>
      </c>
      <c r="AE127" s="9" t="s">
        <v>47</v>
      </c>
      <c r="AF127" s="8" t="s">
        <v>50</v>
      </c>
      <c r="AG127" s="27">
        <v>85182900</v>
      </c>
      <c r="AH127" s="17" t="s">
        <v>46</v>
      </c>
      <c r="AI127" s="58" t="s">
        <v>657</v>
      </c>
      <c r="AJ127" s="58"/>
      <c r="AK127" s="46" t="s">
        <v>219</v>
      </c>
      <c r="AL127" s="58"/>
      <c r="AM127" s="75"/>
    </row>
    <row r="128" spans="1:39" x14ac:dyDescent="0.25">
      <c r="A128" s="112" t="s">
        <v>273</v>
      </c>
      <c r="D128" s="39" t="s">
        <v>42</v>
      </c>
      <c r="E128" s="56" t="s">
        <v>274</v>
      </c>
      <c r="F128" s="39" t="s">
        <v>217</v>
      </c>
      <c r="G128" s="2" t="s">
        <v>658</v>
      </c>
      <c r="H128" s="78" t="s">
        <v>357</v>
      </c>
      <c r="I128" s="2" t="s">
        <v>64</v>
      </c>
      <c r="J128" s="3">
        <v>226</v>
      </c>
      <c r="K128" s="80">
        <f t="shared" si="9"/>
        <v>0</v>
      </c>
      <c r="L128" s="3">
        <f t="shared" si="8"/>
        <v>226</v>
      </c>
      <c r="M128" s="31" t="s">
        <v>45</v>
      </c>
      <c r="N128" s="4">
        <v>200</v>
      </c>
      <c r="O128" s="8">
        <v>2022</v>
      </c>
      <c r="P128" s="8" t="s">
        <v>46</v>
      </c>
      <c r="S128" s="13" t="s">
        <v>46</v>
      </c>
      <c r="W128" s="4" t="s">
        <v>111</v>
      </c>
      <c r="X128" s="44">
        <v>560</v>
      </c>
      <c r="Y128" s="44">
        <v>270</v>
      </c>
      <c r="Z128" s="44">
        <v>120</v>
      </c>
      <c r="AA128" s="41">
        <v>560</v>
      </c>
      <c r="AB128" s="41">
        <v>270</v>
      </c>
      <c r="AC128" s="41">
        <v>120</v>
      </c>
      <c r="AD128" s="20">
        <v>3</v>
      </c>
      <c r="AE128" s="9" t="s">
        <v>47</v>
      </c>
      <c r="AF128" s="8" t="s">
        <v>50</v>
      </c>
      <c r="AG128" s="27">
        <v>85182900</v>
      </c>
      <c r="AH128" s="17" t="s">
        <v>46</v>
      </c>
      <c r="AI128" s="58" t="s">
        <v>275</v>
      </c>
      <c r="AJ128" s="58"/>
      <c r="AK128" s="46" t="s">
        <v>219</v>
      </c>
      <c r="AL128" s="58" t="s">
        <v>369</v>
      </c>
      <c r="AM128" s="75" t="s">
        <v>276</v>
      </c>
    </row>
    <row r="129" spans="1:44" x14ac:dyDescent="0.25">
      <c r="A129" s="112" t="s">
        <v>659</v>
      </c>
      <c r="D129" s="39" t="s">
        <v>42</v>
      </c>
      <c r="E129" s="38" t="s">
        <v>660</v>
      </c>
      <c r="F129" s="39" t="s">
        <v>217</v>
      </c>
      <c r="G129" s="2" t="s">
        <v>661</v>
      </c>
      <c r="H129" s="78" t="s">
        <v>357</v>
      </c>
      <c r="I129" s="2" t="s">
        <v>383</v>
      </c>
      <c r="J129" s="3">
        <v>256</v>
      </c>
      <c r="K129" s="80">
        <f t="shared" si="9"/>
        <v>0</v>
      </c>
      <c r="L129" s="3">
        <f t="shared" si="8"/>
        <v>256</v>
      </c>
      <c r="M129" s="31" t="s">
        <v>45</v>
      </c>
      <c r="N129" s="4">
        <v>200</v>
      </c>
      <c r="O129" s="8">
        <v>2025</v>
      </c>
      <c r="P129" s="8" t="s">
        <v>46</v>
      </c>
      <c r="Q129" s="25"/>
      <c r="R129" s="12"/>
      <c r="S129" s="13" t="s">
        <v>46</v>
      </c>
      <c r="T129" s="2"/>
      <c r="U129" s="2"/>
      <c r="V129" s="14"/>
      <c r="W129" s="8" t="s">
        <v>364</v>
      </c>
      <c r="X129" s="43">
        <v>200</v>
      </c>
      <c r="Y129" s="43">
        <v>100</v>
      </c>
      <c r="Z129" s="43">
        <v>80</v>
      </c>
      <c r="AA129" s="41">
        <v>120</v>
      </c>
      <c r="AB129" s="41">
        <v>120</v>
      </c>
      <c r="AC129" s="41">
        <v>55</v>
      </c>
      <c r="AD129" s="21">
        <v>3.5</v>
      </c>
      <c r="AE129" s="9" t="s">
        <v>47</v>
      </c>
      <c r="AF129" s="8" t="s">
        <v>50</v>
      </c>
      <c r="AG129" s="27">
        <v>85182900</v>
      </c>
      <c r="AH129" s="17" t="s">
        <v>46</v>
      </c>
      <c r="AI129" s="58" t="s">
        <v>662</v>
      </c>
      <c r="AJ129" s="58"/>
      <c r="AK129" s="46" t="s">
        <v>219</v>
      </c>
      <c r="AL129" s="58"/>
      <c r="AM129" s="75"/>
    </row>
    <row r="130" spans="1:44" x14ac:dyDescent="0.25">
      <c r="A130" s="112" t="s">
        <v>663</v>
      </c>
      <c r="D130" s="39" t="s">
        <v>42</v>
      </c>
      <c r="E130" s="38" t="s">
        <v>664</v>
      </c>
      <c r="F130" s="39" t="s">
        <v>217</v>
      </c>
      <c r="G130" s="2" t="s">
        <v>665</v>
      </c>
      <c r="H130" s="78" t="s">
        <v>357</v>
      </c>
      <c r="I130" s="2" t="s">
        <v>387</v>
      </c>
      <c r="J130" s="3">
        <v>256</v>
      </c>
      <c r="K130" s="80">
        <f t="shared" si="9"/>
        <v>0</v>
      </c>
      <c r="L130" s="3">
        <f t="shared" si="8"/>
        <v>256</v>
      </c>
      <c r="M130" s="31" t="s">
        <v>45</v>
      </c>
      <c r="N130" s="4">
        <v>200</v>
      </c>
      <c r="O130" s="8">
        <v>2025</v>
      </c>
      <c r="P130" s="8" t="s">
        <v>46</v>
      </c>
      <c r="Q130" s="25"/>
      <c r="R130" s="12"/>
      <c r="S130" s="13" t="s">
        <v>46</v>
      </c>
      <c r="T130" s="2"/>
      <c r="U130" s="2"/>
      <c r="V130" s="14"/>
      <c r="W130" s="8" t="s">
        <v>364</v>
      </c>
      <c r="X130" s="43">
        <v>200</v>
      </c>
      <c r="Y130" s="43">
        <v>100</v>
      </c>
      <c r="Z130" s="43">
        <v>80</v>
      </c>
      <c r="AA130" s="41">
        <v>120</v>
      </c>
      <c r="AB130" s="41">
        <v>120</v>
      </c>
      <c r="AC130" s="41">
        <v>55</v>
      </c>
      <c r="AD130" s="21">
        <v>3.5</v>
      </c>
      <c r="AE130" s="9" t="s">
        <v>47</v>
      </c>
      <c r="AF130" s="8" t="s">
        <v>50</v>
      </c>
      <c r="AG130" s="27">
        <v>85182900</v>
      </c>
      <c r="AH130" s="17" t="s">
        <v>46</v>
      </c>
      <c r="AI130" s="58" t="s">
        <v>666</v>
      </c>
      <c r="AJ130" s="58"/>
      <c r="AK130" s="46" t="s">
        <v>219</v>
      </c>
      <c r="AL130" s="58"/>
      <c r="AM130" s="75"/>
    </row>
    <row r="131" spans="1:44" x14ac:dyDescent="0.25">
      <c r="A131" s="112" t="s">
        <v>667</v>
      </c>
      <c r="D131" s="39" t="s">
        <v>42</v>
      </c>
      <c r="E131" s="38" t="s">
        <v>668</v>
      </c>
      <c r="F131" s="39" t="s">
        <v>217</v>
      </c>
      <c r="G131" s="2" t="s">
        <v>669</v>
      </c>
      <c r="H131" s="78" t="s">
        <v>357</v>
      </c>
      <c r="I131" s="2" t="s">
        <v>392</v>
      </c>
      <c r="J131" s="3">
        <v>256</v>
      </c>
      <c r="K131" s="80">
        <f t="shared" si="9"/>
        <v>0</v>
      </c>
      <c r="L131" s="3">
        <f t="shared" si="8"/>
        <v>256</v>
      </c>
      <c r="M131" s="31" t="s">
        <v>45</v>
      </c>
      <c r="N131" s="4">
        <v>200</v>
      </c>
      <c r="O131" s="8">
        <v>2025</v>
      </c>
      <c r="P131" s="8" t="s">
        <v>46</v>
      </c>
      <c r="Q131" s="25"/>
      <c r="R131" s="12"/>
      <c r="S131" s="13" t="s">
        <v>46</v>
      </c>
      <c r="T131" s="2"/>
      <c r="U131" s="2"/>
      <c r="V131" s="14"/>
      <c r="W131" s="8" t="s">
        <v>364</v>
      </c>
      <c r="X131" s="43">
        <v>200</v>
      </c>
      <c r="Y131" s="43">
        <v>100</v>
      </c>
      <c r="Z131" s="43">
        <v>80</v>
      </c>
      <c r="AA131" s="41">
        <v>120</v>
      </c>
      <c r="AB131" s="41">
        <v>120</v>
      </c>
      <c r="AC131" s="41">
        <v>55</v>
      </c>
      <c r="AD131" s="21">
        <v>3.5</v>
      </c>
      <c r="AE131" s="9" t="s">
        <v>47</v>
      </c>
      <c r="AF131" s="8" t="s">
        <v>50</v>
      </c>
      <c r="AG131" s="27">
        <v>85182900</v>
      </c>
      <c r="AH131" s="17" t="s">
        <v>46</v>
      </c>
      <c r="AI131" s="58" t="s">
        <v>670</v>
      </c>
      <c r="AJ131" s="58"/>
      <c r="AK131" s="46" t="s">
        <v>219</v>
      </c>
      <c r="AL131" s="58"/>
      <c r="AM131" s="75"/>
    </row>
    <row r="132" spans="1:44" x14ac:dyDescent="0.25">
      <c r="A132" s="112" t="s">
        <v>671</v>
      </c>
      <c r="D132" s="39" t="s">
        <v>42</v>
      </c>
      <c r="E132" s="38" t="s">
        <v>672</v>
      </c>
      <c r="F132" s="39" t="s">
        <v>217</v>
      </c>
      <c r="G132" s="2" t="s">
        <v>673</v>
      </c>
      <c r="H132" s="78" t="s">
        <v>357</v>
      </c>
      <c r="I132" s="2" t="s">
        <v>397</v>
      </c>
      <c r="J132" s="3">
        <v>256</v>
      </c>
      <c r="K132" s="80">
        <f t="shared" si="9"/>
        <v>0</v>
      </c>
      <c r="L132" s="3">
        <f t="shared" si="8"/>
        <v>256</v>
      </c>
      <c r="M132" s="31" t="s">
        <v>45</v>
      </c>
      <c r="N132" s="4">
        <v>200</v>
      </c>
      <c r="O132" s="8">
        <v>2025</v>
      </c>
      <c r="P132" s="8" t="s">
        <v>46</v>
      </c>
      <c r="Q132" s="25"/>
      <c r="R132" s="12"/>
      <c r="S132" s="13" t="s">
        <v>46</v>
      </c>
      <c r="T132" s="2"/>
      <c r="U132" s="2"/>
      <c r="V132" s="14"/>
      <c r="W132" s="8" t="s">
        <v>364</v>
      </c>
      <c r="X132" s="43">
        <v>200</v>
      </c>
      <c r="Y132" s="43">
        <v>100</v>
      </c>
      <c r="Z132" s="43">
        <v>80</v>
      </c>
      <c r="AA132" s="41">
        <v>120</v>
      </c>
      <c r="AB132" s="41">
        <v>120</v>
      </c>
      <c r="AC132" s="41">
        <v>55</v>
      </c>
      <c r="AD132" s="21">
        <v>3.5</v>
      </c>
      <c r="AE132" s="9" t="s">
        <v>47</v>
      </c>
      <c r="AF132" s="8" t="s">
        <v>50</v>
      </c>
      <c r="AG132" s="27">
        <v>85182900</v>
      </c>
      <c r="AH132" s="17" t="s">
        <v>46</v>
      </c>
      <c r="AI132" s="58" t="s">
        <v>674</v>
      </c>
      <c r="AJ132" s="58"/>
      <c r="AK132" s="46" t="s">
        <v>219</v>
      </c>
      <c r="AL132" s="58"/>
      <c r="AM132" s="75"/>
    </row>
    <row r="133" spans="1:44" x14ac:dyDescent="0.25">
      <c r="A133" s="112" t="s">
        <v>277</v>
      </c>
      <c r="D133" s="39" t="s">
        <v>42</v>
      </c>
      <c r="E133" s="56" t="s">
        <v>278</v>
      </c>
      <c r="F133" s="39" t="s">
        <v>217</v>
      </c>
      <c r="G133" s="2" t="s">
        <v>675</v>
      </c>
      <c r="H133" s="78" t="s">
        <v>357</v>
      </c>
      <c r="I133" s="2" t="s">
        <v>52</v>
      </c>
      <c r="J133" s="3">
        <v>201</v>
      </c>
      <c r="K133" s="80">
        <f t="shared" si="9"/>
        <v>0</v>
      </c>
      <c r="L133" s="3">
        <f t="shared" si="8"/>
        <v>201</v>
      </c>
      <c r="M133" s="31" t="s">
        <v>45</v>
      </c>
      <c r="N133" s="4">
        <v>200</v>
      </c>
      <c r="O133" s="8">
        <v>2022</v>
      </c>
      <c r="P133" s="8" t="s">
        <v>46</v>
      </c>
      <c r="Q133" s="17" t="s">
        <v>46</v>
      </c>
      <c r="W133" s="4" t="s">
        <v>111</v>
      </c>
      <c r="X133" s="44">
        <v>560</v>
      </c>
      <c r="Y133" s="44">
        <v>270</v>
      </c>
      <c r="Z133" s="44">
        <v>120</v>
      </c>
      <c r="AA133" s="41">
        <v>560</v>
      </c>
      <c r="AB133" s="41">
        <v>270</v>
      </c>
      <c r="AC133" s="41">
        <v>120</v>
      </c>
      <c r="AD133" s="20">
        <v>3</v>
      </c>
      <c r="AE133" s="9" t="s">
        <v>47</v>
      </c>
      <c r="AF133" s="8" t="s">
        <v>50</v>
      </c>
      <c r="AG133" s="27">
        <v>85182900</v>
      </c>
      <c r="AH133" s="17" t="s">
        <v>46</v>
      </c>
      <c r="AI133" s="58" t="s">
        <v>674</v>
      </c>
      <c r="AJ133" s="58"/>
      <c r="AK133" s="46" t="s">
        <v>219</v>
      </c>
      <c r="AL133" s="58" t="s">
        <v>369</v>
      </c>
      <c r="AM133" s="75" t="s">
        <v>276</v>
      </c>
    </row>
    <row r="134" spans="1:44" x14ac:dyDescent="0.25">
      <c r="A134" s="112" t="s">
        <v>279</v>
      </c>
      <c r="D134" s="39" t="s">
        <v>42</v>
      </c>
      <c r="E134" s="56" t="s">
        <v>280</v>
      </c>
      <c r="F134" s="39" t="s">
        <v>217</v>
      </c>
      <c r="G134" s="2" t="s">
        <v>676</v>
      </c>
      <c r="H134" s="78" t="s">
        <v>357</v>
      </c>
      <c r="I134" s="2" t="s">
        <v>75</v>
      </c>
      <c r="J134" s="3">
        <v>226</v>
      </c>
      <c r="K134" s="80">
        <f t="shared" si="9"/>
        <v>0</v>
      </c>
      <c r="L134" s="3">
        <f t="shared" si="8"/>
        <v>226</v>
      </c>
      <c r="M134" s="31" t="s">
        <v>45</v>
      </c>
      <c r="N134" s="4">
        <v>200</v>
      </c>
      <c r="O134" s="8">
        <v>2022</v>
      </c>
      <c r="P134" s="8" t="s">
        <v>46</v>
      </c>
      <c r="R134" s="12" t="s">
        <v>46</v>
      </c>
      <c r="W134" s="4" t="s">
        <v>111</v>
      </c>
      <c r="X134" s="44">
        <v>560</v>
      </c>
      <c r="Y134" s="44">
        <v>270</v>
      </c>
      <c r="Z134" s="44">
        <v>120</v>
      </c>
      <c r="AA134" s="41">
        <v>560</v>
      </c>
      <c r="AB134" s="41">
        <v>270</v>
      </c>
      <c r="AC134" s="41">
        <v>120</v>
      </c>
      <c r="AD134" s="20">
        <v>3</v>
      </c>
      <c r="AE134" s="9" t="s">
        <v>47</v>
      </c>
      <c r="AF134" s="8" t="s">
        <v>50</v>
      </c>
      <c r="AG134" s="27">
        <v>85182900</v>
      </c>
      <c r="AH134" s="17" t="s">
        <v>46</v>
      </c>
      <c r="AI134" s="58" t="s">
        <v>281</v>
      </c>
      <c r="AJ134" s="58"/>
      <c r="AK134" s="46" t="s">
        <v>219</v>
      </c>
      <c r="AL134" s="58" t="s">
        <v>369</v>
      </c>
      <c r="AM134" s="75" t="s">
        <v>276</v>
      </c>
    </row>
    <row r="135" spans="1:44" x14ac:dyDescent="0.25">
      <c r="A135" s="115" t="s">
        <v>282</v>
      </c>
      <c r="B135" s="38"/>
      <c r="C135" s="38"/>
      <c r="D135" s="39" t="s">
        <v>42</v>
      </c>
      <c r="E135" s="38" t="s">
        <v>283</v>
      </c>
      <c r="F135" s="38" t="s">
        <v>284</v>
      </c>
      <c r="G135" s="38" t="s">
        <v>285</v>
      </c>
      <c r="H135" s="78" t="s">
        <v>358</v>
      </c>
      <c r="I135" s="38" t="s">
        <v>286</v>
      </c>
      <c r="J135" s="3">
        <v>257</v>
      </c>
      <c r="K135" s="80">
        <f t="shared" si="9"/>
        <v>0</v>
      </c>
      <c r="L135" s="3">
        <f t="shared" si="8"/>
        <v>257</v>
      </c>
      <c r="M135" s="31" t="s">
        <v>45</v>
      </c>
      <c r="N135" s="4">
        <v>240</v>
      </c>
      <c r="O135" s="8">
        <v>2021</v>
      </c>
      <c r="P135" s="8" t="s">
        <v>46</v>
      </c>
      <c r="Q135" s="17"/>
      <c r="R135" s="5"/>
      <c r="S135" s="13" t="s">
        <v>46</v>
      </c>
      <c r="T135" s="2"/>
      <c r="U135" s="2"/>
      <c r="V135" s="14"/>
      <c r="W135" s="8" t="s">
        <v>363</v>
      </c>
      <c r="X135" s="43">
        <v>265</v>
      </c>
      <c r="Y135" s="43">
        <v>180</v>
      </c>
      <c r="Z135" s="43">
        <v>55</v>
      </c>
      <c r="AA135" s="41">
        <v>100</v>
      </c>
      <c r="AB135" s="41">
        <v>80</v>
      </c>
      <c r="AC135" s="41">
        <v>20</v>
      </c>
      <c r="AD135" s="21">
        <v>1</v>
      </c>
      <c r="AE135" s="9" t="s">
        <v>47</v>
      </c>
      <c r="AF135" s="8" t="s">
        <v>50</v>
      </c>
      <c r="AG135" s="27">
        <v>85184000</v>
      </c>
      <c r="AH135" s="17" t="s">
        <v>46</v>
      </c>
      <c r="AI135" s="45" t="s">
        <v>287</v>
      </c>
      <c r="AJ135" s="45"/>
      <c r="AK135" s="46" t="s">
        <v>288</v>
      </c>
      <c r="AL135" s="58" t="s">
        <v>370</v>
      </c>
      <c r="AM135" s="46" t="s">
        <v>289</v>
      </c>
    </row>
    <row r="136" spans="1:44" x14ac:dyDescent="0.25">
      <c r="A136" s="114" t="s">
        <v>677</v>
      </c>
      <c r="B136" s="51"/>
      <c r="C136" s="51"/>
      <c r="D136" s="39" t="s">
        <v>42</v>
      </c>
      <c r="E136" s="2" t="s">
        <v>678</v>
      </c>
      <c r="F136" s="38" t="s">
        <v>284</v>
      </c>
      <c r="G136" s="38" t="s">
        <v>679</v>
      </c>
      <c r="H136" s="78" t="s">
        <v>357</v>
      </c>
      <c r="I136" s="2" t="s">
        <v>52</v>
      </c>
      <c r="J136" s="104">
        <v>519</v>
      </c>
      <c r="K136" s="80">
        <f t="shared" si="9"/>
        <v>0</v>
      </c>
      <c r="L136" s="3">
        <f t="shared" si="8"/>
        <v>519</v>
      </c>
      <c r="M136" s="31" t="s">
        <v>305</v>
      </c>
      <c r="N136" s="4">
        <v>240</v>
      </c>
      <c r="O136" s="8">
        <v>2025</v>
      </c>
      <c r="P136" s="8" t="s">
        <v>46</v>
      </c>
      <c r="R136" s="12"/>
      <c r="S136" s="13" t="s">
        <v>46</v>
      </c>
      <c r="W136" s="8"/>
      <c r="X136" s="43"/>
      <c r="Y136" s="43"/>
      <c r="Z136" s="43"/>
      <c r="AA136" s="42"/>
      <c r="AB136" s="41"/>
      <c r="AC136" s="41"/>
      <c r="AD136" s="21"/>
      <c r="AE136" s="9"/>
      <c r="AF136" s="8"/>
      <c r="AG136" s="27">
        <v>85184000</v>
      </c>
      <c r="AH136" s="17" t="s">
        <v>46</v>
      </c>
      <c r="AI136" s="58" t="s">
        <v>680</v>
      </c>
      <c r="AJ136" s="58"/>
      <c r="AK136" s="46"/>
      <c r="AL136" s="58"/>
      <c r="AM136" s="46"/>
    </row>
    <row r="137" spans="1:44" x14ac:dyDescent="0.25">
      <c r="A137" s="114" t="s">
        <v>681</v>
      </c>
      <c r="B137" s="51"/>
      <c r="C137" s="51"/>
      <c r="D137" s="39" t="s">
        <v>42</v>
      </c>
      <c r="E137" s="2" t="s">
        <v>682</v>
      </c>
      <c r="F137" s="38" t="s">
        <v>284</v>
      </c>
      <c r="G137" s="38" t="s">
        <v>683</v>
      </c>
      <c r="H137" s="78" t="s">
        <v>357</v>
      </c>
      <c r="I137" s="2" t="s">
        <v>75</v>
      </c>
      <c r="J137" s="104">
        <v>559</v>
      </c>
      <c r="K137" s="80">
        <f t="shared" si="9"/>
        <v>0</v>
      </c>
      <c r="L137" s="3">
        <f t="shared" si="8"/>
        <v>559</v>
      </c>
      <c r="M137" s="31" t="s">
        <v>305</v>
      </c>
      <c r="N137" s="4">
        <v>240</v>
      </c>
      <c r="O137" s="8">
        <v>2025</v>
      </c>
      <c r="P137" s="8" t="s">
        <v>46</v>
      </c>
      <c r="R137" s="12"/>
      <c r="S137" s="13" t="s">
        <v>46</v>
      </c>
      <c r="W137" s="8"/>
      <c r="X137" s="43"/>
      <c r="Y137" s="43"/>
      <c r="Z137" s="43"/>
      <c r="AA137" s="42"/>
      <c r="AB137" s="41"/>
      <c r="AC137" s="41"/>
      <c r="AD137" s="21"/>
      <c r="AE137" s="9"/>
      <c r="AF137" s="8"/>
      <c r="AG137" s="27">
        <v>85184000</v>
      </c>
      <c r="AH137" s="17" t="s">
        <v>46</v>
      </c>
      <c r="AI137" s="58" t="s">
        <v>684</v>
      </c>
      <c r="AJ137" s="58"/>
      <c r="AK137" s="46"/>
      <c r="AL137" s="58"/>
      <c r="AM137" s="46"/>
    </row>
    <row r="138" spans="1:44" x14ac:dyDescent="0.25">
      <c r="A138" s="114" t="s">
        <v>685</v>
      </c>
      <c r="B138" s="51"/>
      <c r="C138" s="51"/>
      <c r="D138" s="39" t="s">
        <v>42</v>
      </c>
      <c r="E138" s="56" t="s">
        <v>686</v>
      </c>
      <c r="F138" s="38" t="s">
        <v>284</v>
      </c>
      <c r="G138" s="2" t="s">
        <v>687</v>
      </c>
      <c r="H138" s="78" t="s">
        <v>357</v>
      </c>
      <c r="I138" s="2" t="s">
        <v>381</v>
      </c>
      <c r="J138" s="3">
        <v>382</v>
      </c>
      <c r="K138" s="80">
        <f t="shared" si="9"/>
        <v>0</v>
      </c>
      <c r="L138" s="3">
        <f t="shared" si="8"/>
        <v>382</v>
      </c>
      <c r="M138" s="31" t="s">
        <v>305</v>
      </c>
      <c r="N138" s="4">
        <v>240</v>
      </c>
      <c r="O138" s="8">
        <v>2025</v>
      </c>
      <c r="P138" s="8" t="s">
        <v>46</v>
      </c>
      <c r="Q138" s="17"/>
      <c r="R138" s="12"/>
      <c r="S138" s="13" t="s">
        <v>46</v>
      </c>
      <c r="T138" s="7"/>
      <c r="U138" s="6"/>
      <c r="V138" s="8"/>
      <c r="W138" s="8" t="s">
        <v>186</v>
      </c>
      <c r="X138" s="43">
        <v>490</v>
      </c>
      <c r="Y138" s="43">
        <v>240</v>
      </c>
      <c r="Z138" s="43">
        <v>240</v>
      </c>
      <c r="AA138" s="42">
        <v>205</v>
      </c>
      <c r="AB138" s="42">
        <v>205</v>
      </c>
      <c r="AC138" s="42">
        <v>75</v>
      </c>
      <c r="AD138" s="21">
        <v>3</v>
      </c>
      <c r="AE138" s="9" t="s">
        <v>47</v>
      </c>
      <c r="AF138" s="8" t="s">
        <v>50</v>
      </c>
      <c r="AG138" s="27">
        <v>85184000</v>
      </c>
      <c r="AH138" s="17" t="s">
        <v>46</v>
      </c>
      <c r="AI138" s="58" t="s">
        <v>688</v>
      </c>
      <c r="AJ138" s="58"/>
      <c r="AK138" s="46" t="s">
        <v>288</v>
      </c>
      <c r="AL138" s="58"/>
      <c r="AM138" s="46"/>
    </row>
    <row r="139" spans="1:44" x14ac:dyDescent="0.25">
      <c r="A139" s="115" t="s">
        <v>290</v>
      </c>
      <c r="B139" s="38"/>
      <c r="C139" s="38"/>
      <c r="D139" s="39" t="s">
        <v>42</v>
      </c>
      <c r="E139" s="38" t="s">
        <v>291</v>
      </c>
      <c r="F139" s="38" t="s">
        <v>284</v>
      </c>
      <c r="G139" s="38" t="s">
        <v>292</v>
      </c>
      <c r="H139" s="78" t="s">
        <v>357</v>
      </c>
      <c r="I139" s="2" t="s">
        <v>64</v>
      </c>
      <c r="J139" s="3">
        <v>352</v>
      </c>
      <c r="K139" s="80">
        <f t="shared" si="9"/>
        <v>0</v>
      </c>
      <c r="L139" s="3">
        <f t="shared" si="8"/>
        <v>352</v>
      </c>
      <c r="M139" s="31" t="s">
        <v>45</v>
      </c>
      <c r="N139" s="4">
        <v>240</v>
      </c>
      <c r="O139" s="8">
        <v>2021</v>
      </c>
      <c r="P139" s="8" t="s">
        <v>46</v>
      </c>
      <c r="Q139" s="25"/>
      <c r="R139" s="12"/>
      <c r="S139" s="13" t="s">
        <v>46</v>
      </c>
      <c r="T139" s="2"/>
      <c r="U139" s="2"/>
      <c r="V139" s="14"/>
      <c r="W139" s="8" t="s">
        <v>66</v>
      </c>
      <c r="X139" s="43">
        <v>490</v>
      </c>
      <c r="Y139" s="43">
        <v>240</v>
      </c>
      <c r="Z139" s="43">
        <v>110</v>
      </c>
      <c r="AA139" s="42">
        <v>135</v>
      </c>
      <c r="AB139" s="41">
        <v>135</v>
      </c>
      <c r="AC139" s="41">
        <v>55</v>
      </c>
      <c r="AD139" s="21">
        <v>1.7</v>
      </c>
      <c r="AE139" s="9" t="s">
        <v>47</v>
      </c>
      <c r="AF139" s="8" t="s">
        <v>50</v>
      </c>
      <c r="AG139" s="27">
        <v>85184000</v>
      </c>
      <c r="AH139" s="17" t="s">
        <v>46</v>
      </c>
      <c r="AI139" s="58" t="s">
        <v>293</v>
      </c>
      <c r="AJ139" s="58"/>
      <c r="AK139" s="46" t="s">
        <v>288</v>
      </c>
      <c r="AL139" s="58" t="s">
        <v>370</v>
      </c>
      <c r="AM139" s="46" t="s">
        <v>289</v>
      </c>
    </row>
    <row r="140" spans="1:44" x14ac:dyDescent="0.25">
      <c r="A140" s="114" t="s">
        <v>689</v>
      </c>
      <c r="B140" s="51"/>
      <c r="C140" s="51"/>
      <c r="D140" s="39" t="s">
        <v>42</v>
      </c>
      <c r="E140" s="56" t="s">
        <v>690</v>
      </c>
      <c r="F140" s="38" t="s">
        <v>284</v>
      </c>
      <c r="G140" s="2" t="s">
        <v>691</v>
      </c>
      <c r="H140" s="78" t="s">
        <v>357</v>
      </c>
      <c r="I140" s="2" t="s">
        <v>383</v>
      </c>
      <c r="J140" s="3">
        <v>382</v>
      </c>
      <c r="K140" s="80">
        <f t="shared" si="9"/>
        <v>0</v>
      </c>
      <c r="L140" s="3">
        <f t="shared" si="8"/>
        <v>382</v>
      </c>
      <c r="M140" s="31" t="s">
        <v>305</v>
      </c>
      <c r="N140" s="4">
        <v>240</v>
      </c>
      <c r="O140" s="8">
        <v>2025</v>
      </c>
      <c r="P140" s="8" t="s">
        <v>46</v>
      </c>
      <c r="Q140" s="17"/>
      <c r="R140" s="12"/>
      <c r="S140" s="13" t="s">
        <v>46</v>
      </c>
      <c r="T140" s="7"/>
      <c r="U140" s="6"/>
      <c r="V140" s="8"/>
      <c r="W140" s="8" t="s">
        <v>186</v>
      </c>
      <c r="X140" s="43">
        <v>490</v>
      </c>
      <c r="Y140" s="43">
        <v>240</v>
      </c>
      <c r="Z140" s="43">
        <v>240</v>
      </c>
      <c r="AA140" s="42">
        <v>205</v>
      </c>
      <c r="AB140" s="42">
        <v>205</v>
      </c>
      <c r="AC140" s="42">
        <v>75</v>
      </c>
      <c r="AD140" s="21">
        <v>3</v>
      </c>
      <c r="AE140" s="9" t="s">
        <v>47</v>
      </c>
      <c r="AF140" s="8" t="s">
        <v>50</v>
      </c>
      <c r="AG140" s="27">
        <v>85184000</v>
      </c>
      <c r="AH140" s="17" t="s">
        <v>46</v>
      </c>
      <c r="AI140" s="58" t="s">
        <v>692</v>
      </c>
      <c r="AJ140" s="58"/>
      <c r="AK140" s="46" t="s">
        <v>288</v>
      </c>
      <c r="AL140" s="58"/>
      <c r="AM140" s="46"/>
      <c r="AN140" s="73"/>
      <c r="AO140" s="73"/>
      <c r="AP140" s="73"/>
      <c r="AQ140" s="73"/>
      <c r="AR140" s="74"/>
    </row>
    <row r="141" spans="1:44" x14ac:dyDescent="0.25">
      <c r="A141" s="114" t="s">
        <v>693</v>
      </c>
      <c r="B141" s="51"/>
      <c r="C141" s="51"/>
      <c r="D141" s="39" t="s">
        <v>42</v>
      </c>
      <c r="E141" s="56" t="s">
        <v>694</v>
      </c>
      <c r="F141" s="38" t="s">
        <v>284</v>
      </c>
      <c r="G141" s="2" t="s">
        <v>695</v>
      </c>
      <c r="H141" s="78" t="s">
        <v>357</v>
      </c>
      <c r="I141" s="2" t="s">
        <v>387</v>
      </c>
      <c r="J141" s="3">
        <v>382</v>
      </c>
      <c r="K141" s="80">
        <f t="shared" si="9"/>
        <v>0</v>
      </c>
      <c r="L141" s="3">
        <f t="shared" si="8"/>
        <v>382</v>
      </c>
      <c r="M141" s="31" t="s">
        <v>305</v>
      </c>
      <c r="N141" s="4">
        <v>240</v>
      </c>
      <c r="O141" s="8">
        <v>2025</v>
      </c>
      <c r="P141" s="8" t="s">
        <v>46</v>
      </c>
      <c r="Q141" s="17"/>
      <c r="R141" s="12"/>
      <c r="S141" s="13" t="s">
        <v>46</v>
      </c>
      <c r="T141" s="7"/>
      <c r="U141" s="6"/>
      <c r="V141" s="8"/>
      <c r="W141" s="8" t="s">
        <v>186</v>
      </c>
      <c r="X141" s="43">
        <v>490</v>
      </c>
      <c r="Y141" s="43">
        <v>240</v>
      </c>
      <c r="Z141" s="43">
        <v>240</v>
      </c>
      <c r="AA141" s="42">
        <v>205</v>
      </c>
      <c r="AB141" s="42">
        <v>205</v>
      </c>
      <c r="AC141" s="42">
        <v>75</v>
      </c>
      <c r="AD141" s="21">
        <v>3</v>
      </c>
      <c r="AE141" s="9" t="s">
        <v>47</v>
      </c>
      <c r="AF141" s="8" t="s">
        <v>50</v>
      </c>
      <c r="AG141" s="27">
        <v>85184000</v>
      </c>
      <c r="AH141" s="17" t="s">
        <v>46</v>
      </c>
      <c r="AI141" s="58" t="s">
        <v>696</v>
      </c>
      <c r="AJ141" s="58"/>
      <c r="AK141" s="46" t="s">
        <v>288</v>
      </c>
      <c r="AL141" s="58"/>
      <c r="AM141" s="46"/>
      <c r="AN141" s="73"/>
      <c r="AO141" s="73"/>
      <c r="AP141" s="73"/>
      <c r="AQ141" s="73"/>
      <c r="AR141" s="74"/>
    </row>
    <row r="142" spans="1:44" x14ac:dyDescent="0.25">
      <c r="A142" s="114" t="s">
        <v>697</v>
      </c>
      <c r="B142" s="51"/>
      <c r="C142" s="51"/>
      <c r="D142" s="39" t="s">
        <v>42</v>
      </c>
      <c r="E142" s="56" t="s">
        <v>698</v>
      </c>
      <c r="F142" s="38" t="s">
        <v>284</v>
      </c>
      <c r="G142" s="2" t="s">
        <v>699</v>
      </c>
      <c r="H142" s="78" t="s">
        <v>357</v>
      </c>
      <c r="I142" s="2" t="s">
        <v>392</v>
      </c>
      <c r="J142" s="3">
        <v>382</v>
      </c>
      <c r="K142" s="80">
        <f t="shared" si="9"/>
        <v>0</v>
      </c>
      <c r="L142" s="3">
        <f t="shared" si="8"/>
        <v>382</v>
      </c>
      <c r="M142" s="31" t="s">
        <v>305</v>
      </c>
      <c r="N142" s="4">
        <v>240</v>
      </c>
      <c r="O142" s="8">
        <v>2025</v>
      </c>
      <c r="P142" s="8" t="s">
        <v>46</v>
      </c>
      <c r="Q142" s="17"/>
      <c r="R142" s="12"/>
      <c r="S142" s="13" t="s">
        <v>46</v>
      </c>
      <c r="T142" s="7"/>
      <c r="U142" s="6"/>
      <c r="V142" s="8"/>
      <c r="W142" s="8" t="s">
        <v>186</v>
      </c>
      <c r="X142" s="43">
        <v>490</v>
      </c>
      <c r="Y142" s="43">
        <v>240</v>
      </c>
      <c r="Z142" s="43">
        <v>240</v>
      </c>
      <c r="AA142" s="42">
        <v>205</v>
      </c>
      <c r="AB142" s="42">
        <v>205</v>
      </c>
      <c r="AC142" s="42">
        <v>75</v>
      </c>
      <c r="AD142" s="21">
        <v>3</v>
      </c>
      <c r="AE142" s="9" t="s">
        <v>47</v>
      </c>
      <c r="AF142" s="8" t="s">
        <v>50</v>
      </c>
      <c r="AG142" s="27">
        <v>85184000</v>
      </c>
      <c r="AH142" s="17" t="s">
        <v>46</v>
      </c>
      <c r="AI142" s="58" t="s">
        <v>700</v>
      </c>
      <c r="AJ142" s="58"/>
      <c r="AK142" s="46" t="s">
        <v>288</v>
      </c>
      <c r="AL142" s="58"/>
      <c r="AM142" s="46"/>
      <c r="AN142" s="73"/>
      <c r="AO142" s="73"/>
      <c r="AP142" s="73"/>
      <c r="AQ142" s="73"/>
      <c r="AR142" s="74"/>
    </row>
    <row r="143" spans="1:44" x14ac:dyDescent="0.25">
      <c r="A143" s="114" t="s">
        <v>701</v>
      </c>
      <c r="B143" s="51"/>
      <c r="C143" s="51"/>
      <c r="D143" s="39" t="s">
        <v>42</v>
      </c>
      <c r="E143" s="56" t="s">
        <v>702</v>
      </c>
      <c r="F143" s="38" t="s">
        <v>284</v>
      </c>
      <c r="G143" s="2" t="s">
        <v>703</v>
      </c>
      <c r="H143" s="78" t="s">
        <v>357</v>
      </c>
      <c r="I143" s="2" t="s">
        <v>397</v>
      </c>
      <c r="J143" s="3">
        <v>382</v>
      </c>
      <c r="K143" s="80">
        <f t="shared" si="9"/>
        <v>0</v>
      </c>
      <c r="L143" s="3">
        <f t="shared" si="8"/>
        <v>382</v>
      </c>
      <c r="M143" s="31" t="s">
        <v>305</v>
      </c>
      <c r="N143" s="4">
        <v>240</v>
      </c>
      <c r="O143" s="8">
        <v>2025</v>
      </c>
      <c r="P143" s="8" t="s">
        <v>46</v>
      </c>
      <c r="Q143" s="17"/>
      <c r="R143" s="12"/>
      <c r="S143" s="13" t="s">
        <v>46</v>
      </c>
      <c r="T143" s="7"/>
      <c r="U143" s="6"/>
      <c r="V143" s="8"/>
      <c r="W143" s="8" t="s">
        <v>186</v>
      </c>
      <c r="X143" s="43">
        <v>490</v>
      </c>
      <c r="Y143" s="43">
        <v>240</v>
      </c>
      <c r="Z143" s="43">
        <v>240</v>
      </c>
      <c r="AA143" s="42">
        <v>205</v>
      </c>
      <c r="AB143" s="42">
        <v>205</v>
      </c>
      <c r="AC143" s="42">
        <v>75</v>
      </c>
      <c r="AD143" s="21">
        <v>3</v>
      </c>
      <c r="AE143" s="9" t="s">
        <v>47</v>
      </c>
      <c r="AF143" s="8" t="s">
        <v>50</v>
      </c>
      <c r="AG143" s="27">
        <v>85184000</v>
      </c>
      <c r="AH143" s="17" t="s">
        <v>46</v>
      </c>
      <c r="AI143" s="58" t="s">
        <v>704</v>
      </c>
      <c r="AJ143" s="58"/>
      <c r="AK143" s="46" t="s">
        <v>288</v>
      </c>
      <c r="AL143" s="58"/>
      <c r="AM143" s="46"/>
      <c r="AN143" s="73"/>
      <c r="AO143" s="73"/>
      <c r="AP143" s="73"/>
      <c r="AQ143" s="73"/>
      <c r="AR143" s="74"/>
    </row>
    <row r="144" spans="1:44" x14ac:dyDescent="0.25">
      <c r="A144" s="115" t="s">
        <v>294</v>
      </c>
      <c r="B144" s="38"/>
      <c r="C144" s="38"/>
      <c r="D144" s="39" t="s">
        <v>42</v>
      </c>
      <c r="E144" s="38" t="s">
        <v>295</v>
      </c>
      <c r="F144" s="38" t="s">
        <v>284</v>
      </c>
      <c r="G144" s="38" t="s">
        <v>296</v>
      </c>
      <c r="H144" s="78" t="s">
        <v>357</v>
      </c>
      <c r="I144" s="2" t="s">
        <v>52</v>
      </c>
      <c r="J144" s="104">
        <v>327</v>
      </c>
      <c r="K144" s="80">
        <f t="shared" si="9"/>
        <v>0</v>
      </c>
      <c r="L144" s="3">
        <f t="shared" si="8"/>
        <v>327</v>
      </c>
      <c r="M144" s="31" t="s">
        <v>45</v>
      </c>
      <c r="N144" s="4">
        <v>240</v>
      </c>
      <c r="O144" s="8">
        <v>2021</v>
      </c>
      <c r="P144" s="8" t="s">
        <v>46</v>
      </c>
      <c r="Q144" s="17" t="s">
        <v>46</v>
      </c>
      <c r="R144" s="5"/>
      <c r="S144" s="2"/>
      <c r="T144" s="2"/>
      <c r="U144" s="2"/>
      <c r="V144" s="14"/>
      <c r="W144" s="8" t="s">
        <v>66</v>
      </c>
      <c r="X144" s="43">
        <v>490</v>
      </c>
      <c r="Y144" s="43">
        <v>240</v>
      </c>
      <c r="Z144" s="43">
        <v>110</v>
      </c>
      <c r="AA144" s="42">
        <v>135</v>
      </c>
      <c r="AB144" s="41">
        <v>135</v>
      </c>
      <c r="AC144" s="41">
        <v>55</v>
      </c>
      <c r="AD144" s="21">
        <v>1.7</v>
      </c>
      <c r="AE144" s="9" t="s">
        <v>47</v>
      </c>
      <c r="AF144" s="8" t="s">
        <v>50</v>
      </c>
      <c r="AG144" s="27">
        <v>85184000</v>
      </c>
      <c r="AH144" s="17" t="s">
        <v>46</v>
      </c>
      <c r="AI144" s="58" t="s">
        <v>297</v>
      </c>
      <c r="AJ144" s="58"/>
      <c r="AK144" s="46" t="s">
        <v>288</v>
      </c>
      <c r="AL144" s="58" t="s">
        <v>370</v>
      </c>
      <c r="AM144" s="46" t="s">
        <v>289</v>
      </c>
      <c r="AN144" s="73"/>
      <c r="AO144" s="73"/>
      <c r="AP144" s="73"/>
      <c r="AQ144" s="73"/>
      <c r="AR144" s="74"/>
    </row>
    <row r="145" spans="1:44" ht="15" customHeight="1" x14ac:dyDescent="0.25">
      <c r="A145" s="115" t="s">
        <v>298</v>
      </c>
      <c r="B145" s="38"/>
      <c r="C145" s="38"/>
      <c r="D145" s="39" t="s">
        <v>42</v>
      </c>
      <c r="E145" s="38" t="s">
        <v>299</v>
      </c>
      <c r="F145" s="38" t="s">
        <v>284</v>
      </c>
      <c r="G145" s="38" t="s">
        <v>300</v>
      </c>
      <c r="H145" s="78" t="s">
        <v>357</v>
      </c>
      <c r="I145" s="2" t="s">
        <v>75</v>
      </c>
      <c r="J145" s="104">
        <v>352</v>
      </c>
      <c r="K145" s="80">
        <f t="shared" si="9"/>
        <v>0</v>
      </c>
      <c r="L145" s="3">
        <f t="shared" si="8"/>
        <v>352</v>
      </c>
      <c r="M145" s="31" t="s">
        <v>45</v>
      </c>
      <c r="N145" s="4">
        <v>240</v>
      </c>
      <c r="O145" s="8">
        <v>2021</v>
      </c>
      <c r="P145" s="8" t="s">
        <v>46</v>
      </c>
      <c r="Q145" s="25"/>
      <c r="R145" s="12" t="s">
        <v>46</v>
      </c>
      <c r="S145" s="2"/>
      <c r="T145" s="2"/>
      <c r="U145" s="2"/>
      <c r="V145" s="14"/>
      <c r="W145" s="8" t="s">
        <v>66</v>
      </c>
      <c r="X145" s="43">
        <v>490</v>
      </c>
      <c r="Y145" s="43">
        <v>240</v>
      </c>
      <c r="Z145" s="43">
        <v>110</v>
      </c>
      <c r="AA145" s="42">
        <v>135</v>
      </c>
      <c r="AB145" s="41">
        <v>135</v>
      </c>
      <c r="AC145" s="41">
        <v>55</v>
      </c>
      <c r="AD145" s="21">
        <v>1.7</v>
      </c>
      <c r="AE145" s="9" t="s">
        <v>47</v>
      </c>
      <c r="AF145" s="8" t="s">
        <v>50</v>
      </c>
      <c r="AG145" s="27">
        <v>85184000</v>
      </c>
      <c r="AH145" s="17" t="s">
        <v>46</v>
      </c>
      <c r="AI145" s="58" t="s">
        <v>301</v>
      </c>
      <c r="AJ145" s="58"/>
      <c r="AK145" s="46" t="s">
        <v>288</v>
      </c>
      <c r="AL145" s="58" t="s">
        <v>370</v>
      </c>
      <c r="AM145" s="46" t="s">
        <v>289</v>
      </c>
      <c r="AN145" s="73"/>
      <c r="AO145" s="73"/>
      <c r="AP145" s="73"/>
      <c r="AQ145" s="73"/>
      <c r="AR145" s="74"/>
    </row>
    <row r="146" spans="1:44" ht="15" customHeight="1" x14ac:dyDescent="0.25">
      <c r="A146" s="114" t="s">
        <v>302</v>
      </c>
      <c r="B146" s="51"/>
      <c r="C146" s="51"/>
      <c r="D146" s="39" t="s">
        <v>42</v>
      </c>
      <c r="E146" s="72" t="s">
        <v>303</v>
      </c>
      <c r="F146" s="38" t="s">
        <v>284</v>
      </c>
      <c r="G146" s="38" t="s">
        <v>304</v>
      </c>
      <c r="H146" s="78" t="s">
        <v>357</v>
      </c>
      <c r="I146" s="2" t="s">
        <v>64</v>
      </c>
      <c r="J146" s="104">
        <v>324</v>
      </c>
      <c r="K146" s="80">
        <f t="shared" si="9"/>
        <v>0</v>
      </c>
      <c r="L146" s="3">
        <f t="shared" si="8"/>
        <v>324</v>
      </c>
      <c r="M146" s="52" t="s">
        <v>305</v>
      </c>
      <c r="N146" s="4">
        <v>240</v>
      </c>
      <c r="O146" s="8">
        <v>2022</v>
      </c>
      <c r="P146" s="8" t="s">
        <v>46</v>
      </c>
      <c r="S146" s="13" t="s">
        <v>46</v>
      </c>
      <c r="W146" s="8" t="s">
        <v>66</v>
      </c>
      <c r="X146" s="43">
        <v>490</v>
      </c>
      <c r="Y146" s="43">
        <v>240</v>
      </c>
      <c r="Z146" s="43">
        <v>110</v>
      </c>
      <c r="AA146" s="42">
        <v>135</v>
      </c>
      <c r="AB146" s="41">
        <v>135</v>
      </c>
      <c r="AC146" s="41">
        <v>55</v>
      </c>
      <c r="AD146" s="21">
        <v>1.7</v>
      </c>
      <c r="AE146" s="9" t="s">
        <v>47</v>
      </c>
      <c r="AF146" s="8" t="s">
        <v>50</v>
      </c>
      <c r="AG146" s="27">
        <v>85184000</v>
      </c>
      <c r="AH146" s="17" t="s">
        <v>46</v>
      </c>
      <c r="AI146" s="58" t="s">
        <v>306</v>
      </c>
      <c r="AJ146" s="58"/>
      <c r="AK146" s="46" t="s">
        <v>288</v>
      </c>
      <c r="AL146" s="58" t="s">
        <v>370</v>
      </c>
      <c r="AM146" s="46" t="s">
        <v>289</v>
      </c>
      <c r="AN146" s="73"/>
      <c r="AO146" s="73"/>
      <c r="AP146" s="73"/>
      <c r="AQ146" s="73"/>
      <c r="AR146" s="74"/>
    </row>
    <row r="147" spans="1:44" ht="15" customHeight="1" x14ac:dyDescent="0.25">
      <c r="A147" s="114" t="s">
        <v>307</v>
      </c>
      <c r="B147" s="51"/>
      <c r="C147" s="51"/>
      <c r="D147" s="39" t="s">
        <v>42</v>
      </c>
      <c r="E147" s="72" t="s">
        <v>308</v>
      </c>
      <c r="F147" s="38" t="s">
        <v>284</v>
      </c>
      <c r="G147" s="38" t="s">
        <v>309</v>
      </c>
      <c r="H147" s="78" t="s">
        <v>357</v>
      </c>
      <c r="I147" s="2" t="s">
        <v>52</v>
      </c>
      <c r="J147" s="104">
        <v>299</v>
      </c>
      <c r="K147" s="80">
        <f t="shared" si="9"/>
        <v>0</v>
      </c>
      <c r="L147" s="3">
        <f t="shared" si="8"/>
        <v>299</v>
      </c>
      <c r="M147" s="52" t="s">
        <v>305</v>
      </c>
      <c r="N147" s="4">
        <v>240</v>
      </c>
      <c r="O147" s="8">
        <v>2022</v>
      </c>
      <c r="P147" s="8" t="s">
        <v>46</v>
      </c>
      <c r="Q147" s="17" t="s">
        <v>46</v>
      </c>
      <c r="U147" t="s">
        <v>1</v>
      </c>
      <c r="W147" s="8" t="s">
        <v>66</v>
      </c>
      <c r="X147" s="43">
        <v>490</v>
      </c>
      <c r="Y147" s="43">
        <v>240</v>
      </c>
      <c r="Z147" s="43">
        <v>110</v>
      </c>
      <c r="AA147" s="42">
        <v>135</v>
      </c>
      <c r="AB147" s="41">
        <v>135</v>
      </c>
      <c r="AC147" s="41">
        <v>55</v>
      </c>
      <c r="AD147" s="21">
        <v>1.7</v>
      </c>
      <c r="AE147" s="9" t="s">
        <v>47</v>
      </c>
      <c r="AF147" s="8" t="s">
        <v>50</v>
      </c>
      <c r="AG147" s="27">
        <v>85184000</v>
      </c>
      <c r="AH147" s="17" t="s">
        <v>46</v>
      </c>
      <c r="AI147" s="58" t="s">
        <v>310</v>
      </c>
      <c r="AJ147" s="58"/>
      <c r="AK147" s="46" t="s">
        <v>288</v>
      </c>
      <c r="AL147" s="58" t="s">
        <v>370</v>
      </c>
      <c r="AM147" s="46" t="s">
        <v>289</v>
      </c>
      <c r="AN147" s="73"/>
      <c r="AO147" s="73"/>
      <c r="AP147" s="73"/>
      <c r="AQ147" s="73"/>
      <c r="AR147" s="74"/>
    </row>
    <row r="148" spans="1:44" ht="15" customHeight="1" x14ac:dyDescent="0.25">
      <c r="A148" s="114" t="s">
        <v>311</v>
      </c>
      <c r="B148" s="51"/>
      <c r="C148" s="51"/>
      <c r="D148" s="39" t="s">
        <v>42</v>
      </c>
      <c r="E148" s="72" t="s">
        <v>312</v>
      </c>
      <c r="F148" s="38" t="s">
        <v>284</v>
      </c>
      <c r="G148" s="38" t="s">
        <v>313</v>
      </c>
      <c r="H148" s="78" t="s">
        <v>357</v>
      </c>
      <c r="I148" s="2" t="s">
        <v>75</v>
      </c>
      <c r="J148" s="104">
        <v>324</v>
      </c>
      <c r="K148" s="80">
        <f t="shared" si="9"/>
        <v>0</v>
      </c>
      <c r="L148" s="3">
        <f t="shared" si="8"/>
        <v>324</v>
      </c>
      <c r="M148" s="31" t="s">
        <v>305</v>
      </c>
      <c r="N148" s="4">
        <v>240</v>
      </c>
      <c r="O148" s="8">
        <v>2022</v>
      </c>
      <c r="P148" s="8" t="s">
        <v>46</v>
      </c>
      <c r="R148" s="12" t="s">
        <v>46</v>
      </c>
      <c r="W148" s="8" t="s">
        <v>66</v>
      </c>
      <c r="X148" s="43">
        <v>490</v>
      </c>
      <c r="Y148" s="43">
        <v>240</v>
      </c>
      <c r="Z148" s="43">
        <v>110</v>
      </c>
      <c r="AA148" s="42">
        <v>135</v>
      </c>
      <c r="AB148" s="41">
        <v>135</v>
      </c>
      <c r="AC148" s="41">
        <v>55</v>
      </c>
      <c r="AD148" s="21">
        <v>1.7</v>
      </c>
      <c r="AE148" s="9" t="s">
        <v>47</v>
      </c>
      <c r="AF148" s="8" t="s">
        <v>50</v>
      </c>
      <c r="AG148" s="27">
        <v>85184000</v>
      </c>
      <c r="AH148" s="17" t="s">
        <v>46</v>
      </c>
      <c r="AI148" s="58" t="s">
        <v>314</v>
      </c>
      <c r="AJ148" s="58"/>
      <c r="AK148" s="46" t="s">
        <v>288</v>
      </c>
      <c r="AL148" s="58" t="s">
        <v>370</v>
      </c>
      <c r="AM148" s="46" t="s">
        <v>289</v>
      </c>
      <c r="AN148" s="73"/>
      <c r="AO148" s="73"/>
      <c r="AP148" s="73"/>
      <c r="AQ148" s="73"/>
      <c r="AR148" s="74"/>
    </row>
    <row r="149" spans="1:44" ht="15" customHeight="1" x14ac:dyDescent="0.25">
      <c r="A149" s="112" t="s">
        <v>315</v>
      </c>
      <c r="D149" s="39" t="s">
        <v>42</v>
      </c>
      <c r="E149" s="2" t="s">
        <v>316</v>
      </c>
      <c r="F149" s="38" t="s">
        <v>284</v>
      </c>
      <c r="G149" s="2" t="s">
        <v>317</v>
      </c>
      <c r="H149" s="78" t="s">
        <v>358</v>
      </c>
      <c r="I149" s="2" t="s">
        <v>286</v>
      </c>
      <c r="J149" s="104">
        <v>279</v>
      </c>
      <c r="K149" s="80">
        <f t="shared" si="9"/>
        <v>0</v>
      </c>
      <c r="L149" s="3">
        <f t="shared" si="8"/>
        <v>279</v>
      </c>
      <c r="M149" s="31" t="s">
        <v>45</v>
      </c>
      <c r="N149" s="4">
        <v>240</v>
      </c>
      <c r="O149" s="8">
        <v>2021</v>
      </c>
      <c r="P149" s="8" t="s">
        <v>46</v>
      </c>
      <c r="Q149" s="17"/>
      <c r="R149" s="12"/>
      <c r="S149" s="13" t="s">
        <v>46</v>
      </c>
      <c r="T149" s="7"/>
      <c r="U149" s="6"/>
      <c r="V149" s="8"/>
      <c r="W149" s="8" t="s">
        <v>365</v>
      </c>
      <c r="X149" s="43">
        <v>300</v>
      </c>
      <c r="Y149" s="43">
        <v>250</v>
      </c>
      <c r="Z149" s="43">
        <v>60</v>
      </c>
      <c r="AA149" s="42">
        <v>120</v>
      </c>
      <c r="AB149" s="42">
        <v>115</v>
      </c>
      <c r="AC149" s="42">
        <v>40</v>
      </c>
      <c r="AD149" s="21">
        <v>1.1000000000000001</v>
      </c>
      <c r="AE149" s="9" t="s">
        <v>47</v>
      </c>
      <c r="AF149" s="8" t="s">
        <v>50</v>
      </c>
      <c r="AG149" s="27">
        <v>85184000</v>
      </c>
      <c r="AH149" s="17" t="s">
        <v>46</v>
      </c>
      <c r="AI149" s="58" t="s">
        <v>318</v>
      </c>
      <c r="AJ149" s="58"/>
      <c r="AK149" s="46" t="s">
        <v>288</v>
      </c>
      <c r="AL149" s="58" t="s">
        <v>370</v>
      </c>
      <c r="AM149" s="46" t="s">
        <v>289</v>
      </c>
      <c r="AN149" s="73"/>
      <c r="AO149" s="73"/>
      <c r="AP149" s="73"/>
      <c r="AQ149" s="73"/>
      <c r="AR149" s="74"/>
    </row>
    <row r="150" spans="1:44" ht="15" customHeight="1" x14ac:dyDescent="0.25">
      <c r="A150" s="114" t="s">
        <v>705</v>
      </c>
      <c r="B150" s="51"/>
      <c r="C150" s="51"/>
      <c r="D150" s="39" t="s">
        <v>42</v>
      </c>
      <c r="E150" s="56" t="s">
        <v>706</v>
      </c>
      <c r="F150" s="38" t="s">
        <v>284</v>
      </c>
      <c r="G150" s="2" t="s">
        <v>707</v>
      </c>
      <c r="H150" s="78" t="s">
        <v>357</v>
      </c>
      <c r="I150" s="2" t="s">
        <v>381</v>
      </c>
      <c r="J150" s="3">
        <v>484</v>
      </c>
      <c r="K150" s="80">
        <f t="shared" si="9"/>
        <v>0</v>
      </c>
      <c r="L150" s="3">
        <f t="shared" si="8"/>
        <v>484</v>
      </c>
      <c r="M150" s="31" t="s">
        <v>305</v>
      </c>
      <c r="N150" s="4">
        <v>240</v>
      </c>
      <c r="O150" s="8">
        <v>2025</v>
      </c>
      <c r="P150" s="8" t="s">
        <v>46</v>
      </c>
      <c r="Q150" s="17"/>
      <c r="R150" s="12"/>
      <c r="S150" s="13" t="s">
        <v>46</v>
      </c>
      <c r="T150" s="7"/>
      <c r="U150" s="6"/>
      <c r="V150" s="8"/>
      <c r="W150" s="8" t="s">
        <v>186</v>
      </c>
      <c r="X150" s="43">
        <v>490</v>
      </c>
      <c r="Y150" s="43">
        <v>240</v>
      </c>
      <c r="Z150" s="43">
        <v>240</v>
      </c>
      <c r="AA150" s="42">
        <v>205</v>
      </c>
      <c r="AB150" s="42">
        <v>205</v>
      </c>
      <c r="AC150" s="42">
        <v>75</v>
      </c>
      <c r="AD150" s="21">
        <v>3</v>
      </c>
      <c r="AE150" s="9" t="s">
        <v>47</v>
      </c>
      <c r="AF150" s="8" t="s">
        <v>50</v>
      </c>
      <c r="AG150" s="27">
        <v>85184000</v>
      </c>
      <c r="AH150" s="17" t="s">
        <v>46</v>
      </c>
      <c r="AI150" s="58" t="s">
        <v>708</v>
      </c>
      <c r="AJ150" s="58"/>
      <c r="AK150" s="46" t="s">
        <v>288</v>
      </c>
      <c r="AL150" s="58"/>
      <c r="AM150" s="46"/>
      <c r="AN150" s="73"/>
      <c r="AO150" s="73"/>
      <c r="AP150" s="73"/>
      <c r="AQ150" s="73"/>
      <c r="AR150" s="74"/>
    </row>
    <row r="151" spans="1:44" ht="15" customHeight="1" x14ac:dyDescent="0.25">
      <c r="A151" s="112" t="s">
        <v>319</v>
      </c>
      <c r="D151" s="39" t="s">
        <v>42</v>
      </c>
      <c r="E151" s="2" t="s">
        <v>320</v>
      </c>
      <c r="F151" s="38" t="s">
        <v>284</v>
      </c>
      <c r="G151" s="2" t="s">
        <v>709</v>
      </c>
      <c r="H151" s="78" t="s">
        <v>357</v>
      </c>
      <c r="I151" s="2" t="s">
        <v>64</v>
      </c>
      <c r="J151" s="104">
        <v>454</v>
      </c>
      <c r="K151" s="80">
        <f t="shared" si="9"/>
        <v>0</v>
      </c>
      <c r="L151" s="3">
        <f t="shared" si="8"/>
        <v>454</v>
      </c>
      <c r="M151" s="31" t="s">
        <v>305</v>
      </c>
      <c r="N151" s="4">
        <v>240</v>
      </c>
      <c r="O151" s="8">
        <v>2021</v>
      </c>
      <c r="P151" s="8" t="s">
        <v>46</v>
      </c>
      <c r="Q151" s="17"/>
      <c r="R151" s="12"/>
      <c r="S151" s="13" t="s">
        <v>46</v>
      </c>
      <c r="T151" s="7"/>
      <c r="U151" s="6"/>
      <c r="V151" s="8"/>
      <c r="W151" s="8" t="s">
        <v>186</v>
      </c>
      <c r="X151" s="43">
        <v>490</v>
      </c>
      <c r="Y151" s="43">
        <v>240</v>
      </c>
      <c r="Z151" s="43">
        <v>240</v>
      </c>
      <c r="AA151" s="42">
        <v>205</v>
      </c>
      <c r="AB151" s="42">
        <v>205</v>
      </c>
      <c r="AC151" s="42">
        <v>75</v>
      </c>
      <c r="AD151" s="21">
        <v>3</v>
      </c>
      <c r="AE151" s="9" t="s">
        <v>47</v>
      </c>
      <c r="AF151" s="8" t="s">
        <v>50</v>
      </c>
      <c r="AG151" s="27">
        <v>85184000</v>
      </c>
      <c r="AH151" s="17" t="s">
        <v>46</v>
      </c>
      <c r="AI151" s="58" t="s">
        <v>321</v>
      </c>
      <c r="AJ151" s="58"/>
      <c r="AK151" s="46" t="s">
        <v>288</v>
      </c>
      <c r="AL151" s="58" t="s">
        <v>370</v>
      </c>
      <c r="AM151" s="46" t="s">
        <v>289</v>
      </c>
      <c r="AN151" s="73"/>
      <c r="AO151" s="73"/>
      <c r="AP151" s="73"/>
      <c r="AQ151" s="73"/>
      <c r="AR151" s="74"/>
    </row>
    <row r="152" spans="1:44" ht="15" customHeight="1" x14ac:dyDescent="0.25">
      <c r="A152" s="114" t="s">
        <v>710</v>
      </c>
      <c r="B152" s="51"/>
      <c r="C152" s="51"/>
      <c r="D152" s="39" t="s">
        <v>42</v>
      </c>
      <c r="E152" s="56" t="s">
        <v>711</v>
      </c>
      <c r="F152" s="38" t="s">
        <v>284</v>
      </c>
      <c r="G152" s="2" t="s">
        <v>712</v>
      </c>
      <c r="H152" s="78" t="s">
        <v>357</v>
      </c>
      <c r="I152" s="2" t="s">
        <v>383</v>
      </c>
      <c r="J152" s="3">
        <v>484</v>
      </c>
      <c r="K152" s="80">
        <f t="shared" si="9"/>
        <v>0</v>
      </c>
      <c r="L152" s="3">
        <f t="shared" si="8"/>
        <v>484</v>
      </c>
      <c r="M152" s="31" t="s">
        <v>305</v>
      </c>
      <c r="N152" s="4">
        <v>240</v>
      </c>
      <c r="O152" s="8">
        <v>2025</v>
      </c>
      <c r="P152" s="8" t="s">
        <v>46</v>
      </c>
      <c r="Q152" s="17"/>
      <c r="R152" s="12"/>
      <c r="S152" s="13" t="s">
        <v>46</v>
      </c>
      <c r="T152" s="7"/>
      <c r="U152" s="6"/>
      <c r="V152" s="8"/>
      <c r="W152" s="8" t="s">
        <v>186</v>
      </c>
      <c r="X152" s="43">
        <v>490</v>
      </c>
      <c r="Y152" s="43">
        <v>240</v>
      </c>
      <c r="Z152" s="43">
        <v>240</v>
      </c>
      <c r="AA152" s="42">
        <v>205</v>
      </c>
      <c r="AB152" s="42">
        <v>205</v>
      </c>
      <c r="AC152" s="42">
        <v>75</v>
      </c>
      <c r="AD152" s="21">
        <v>3</v>
      </c>
      <c r="AE152" s="9" t="s">
        <v>47</v>
      </c>
      <c r="AF152" s="8" t="s">
        <v>50</v>
      </c>
      <c r="AG152" s="27">
        <v>85184000</v>
      </c>
      <c r="AH152" s="17" t="s">
        <v>46</v>
      </c>
      <c r="AI152" s="58" t="s">
        <v>713</v>
      </c>
      <c r="AJ152" s="58"/>
      <c r="AK152" s="46" t="s">
        <v>288</v>
      </c>
      <c r="AL152" s="58"/>
      <c r="AM152" s="46"/>
      <c r="AN152" s="73"/>
      <c r="AO152" s="73"/>
      <c r="AP152" s="73"/>
      <c r="AQ152" s="73"/>
      <c r="AR152" s="74"/>
    </row>
    <row r="153" spans="1:44" x14ac:dyDescent="0.25">
      <c r="A153" s="114" t="s">
        <v>714</v>
      </c>
      <c r="B153" s="51"/>
      <c r="C153" s="51"/>
      <c r="D153" s="39" t="s">
        <v>42</v>
      </c>
      <c r="E153" s="56" t="s">
        <v>715</v>
      </c>
      <c r="F153" s="38" t="s">
        <v>284</v>
      </c>
      <c r="G153" s="2" t="s">
        <v>716</v>
      </c>
      <c r="H153" s="78" t="s">
        <v>357</v>
      </c>
      <c r="I153" s="2" t="s">
        <v>387</v>
      </c>
      <c r="J153" s="3">
        <v>484</v>
      </c>
      <c r="K153" s="80">
        <f t="shared" si="9"/>
        <v>0</v>
      </c>
      <c r="L153" s="3">
        <f t="shared" ref="L153:L171" si="10">J153-(J153*K153)</f>
        <v>484</v>
      </c>
      <c r="M153" s="31" t="s">
        <v>305</v>
      </c>
      <c r="N153" s="4">
        <v>240</v>
      </c>
      <c r="O153" s="8">
        <v>2025</v>
      </c>
      <c r="P153" s="8" t="s">
        <v>46</v>
      </c>
      <c r="Q153" s="17"/>
      <c r="R153" s="12"/>
      <c r="S153" s="13" t="s">
        <v>46</v>
      </c>
      <c r="T153" s="7"/>
      <c r="U153" s="6"/>
      <c r="V153" s="8"/>
      <c r="W153" s="8" t="s">
        <v>186</v>
      </c>
      <c r="X153" s="43">
        <v>490</v>
      </c>
      <c r="Y153" s="43">
        <v>240</v>
      </c>
      <c r="Z153" s="43">
        <v>240</v>
      </c>
      <c r="AA153" s="42">
        <v>205</v>
      </c>
      <c r="AB153" s="42">
        <v>205</v>
      </c>
      <c r="AC153" s="42">
        <v>75</v>
      </c>
      <c r="AD153" s="21">
        <v>3</v>
      </c>
      <c r="AE153" s="9" t="s">
        <v>47</v>
      </c>
      <c r="AF153" s="8" t="s">
        <v>50</v>
      </c>
      <c r="AG153" s="27">
        <v>85184000</v>
      </c>
      <c r="AH153" s="17" t="s">
        <v>46</v>
      </c>
      <c r="AI153" s="58" t="s">
        <v>717</v>
      </c>
      <c r="AJ153" s="58"/>
      <c r="AK153" s="46" t="s">
        <v>288</v>
      </c>
      <c r="AL153" s="58"/>
      <c r="AM153" s="46"/>
      <c r="AN153" s="73"/>
      <c r="AO153" s="73"/>
      <c r="AP153" s="73"/>
      <c r="AQ153" s="73"/>
      <c r="AR153" s="74"/>
    </row>
    <row r="154" spans="1:44" x14ac:dyDescent="0.25">
      <c r="A154" s="114" t="s">
        <v>718</v>
      </c>
      <c r="B154" s="51"/>
      <c r="C154" s="51"/>
      <c r="D154" s="39" t="s">
        <v>42</v>
      </c>
      <c r="E154" s="56" t="s">
        <v>719</v>
      </c>
      <c r="F154" s="38" t="s">
        <v>284</v>
      </c>
      <c r="G154" s="2" t="s">
        <v>720</v>
      </c>
      <c r="H154" s="78" t="s">
        <v>357</v>
      </c>
      <c r="I154" s="2" t="s">
        <v>392</v>
      </c>
      <c r="J154" s="3">
        <v>484</v>
      </c>
      <c r="K154" s="80">
        <f t="shared" si="9"/>
        <v>0</v>
      </c>
      <c r="L154" s="3">
        <f t="shared" si="10"/>
        <v>484</v>
      </c>
      <c r="M154" s="31" t="s">
        <v>305</v>
      </c>
      <c r="N154" s="4">
        <v>240</v>
      </c>
      <c r="O154" s="8">
        <v>2025</v>
      </c>
      <c r="P154" s="8" t="s">
        <v>46</v>
      </c>
      <c r="Q154" s="17"/>
      <c r="R154" s="12"/>
      <c r="S154" s="13" t="s">
        <v>46</v>
      </c>
      <c r="T154" s="7"/>
      <c r="U154" s="6"/>
      <c r="V154" s="8"/>
      <c r="W154" s="8" t="s">
        <v>186</v>
      </c>
      <c r="X154" s="43">
        <v>490</v>
      </c>
      <c r="Y154" s="43">
        <v>240</v>
      </c>
      <c r="Z154" s="43">
        <v>240</v>
      </c>
      <c r="AA154" s="42">
        <v>205</v>
      </c>
      <c r="AB154" s="42">
        <v>205</v>
      </c>
      <c r="AC154" s="42">
        <v>75</v>
      </c>
      <c r="AD154" s="21">
        <v>3</v>
      </c>
      <c r="AE154" s="9" t="s">
        <v>47</v>
      </c>
      <c r="AF154" s="8" t="s">
        <v>50</v>
      </c>
      <c r="AG154" s="27">
        <v>85184000</v>
      </c>
      <c r="AH154" s="17" t="s">
        <v>46</v>
      </c>
      <c r="AI154" s="58" t="s">
        <v>721</v>
      </c>
      <c r="AJ154" s="58"/>
      <c r="AK154" s="46" t="s">
        <v>288</v>
      </c>
      <c r="AL154" s="58"/>
      <c r="AM154" s="46"/>
      <c r="AN154" s="73"/>
      <c r="AO154" s="73"/>
      <c r="AP154" s="73"/>
      <c r="AQ154" s="73"/>
      <c r="AR154" s="74"/>
    </row>
    <row r="155" spans="1:44" x14ac:dyDescent="0.25">
      <c r="A155" s="114" t="s">
        <v>722</v>
      </c>
      <c r="B155" s="51"/>
      <c r="C155" s="51"/>
      <c r="D155" s="39" t="s">
        <v>42</v>
      </c>
      <c r="E155" s="56" t="s">
        <v>723</v>
      </c>
      <c r="F155" s="38" t="s">
        <v>284</v>
      </c>
      <c r="G155" s="2" t="s">
        <v>724</v>
      </c>
      <c r="H155" s="78" t="s">
        <v>357</v>
      </c>
      <c r="I155" s="2" t="s">
        <v>397</v>
      </c>
      <c r="J155" s="3">
        <v>484</v>
      </c>
      <c r="K155" s="80">
        <f t="shared" si="9"/>
        <v>0</v>
      </c>
      <c r="L155" s="3">
        <f t="shared" si="10"/>
        <v>484</v>
      </c>
      <c r="M155" s="31" t="s">
        <v>305</v>
      </c>
      <c r="N155" s="4">
        <v>240</v>
      </c>
      <c r="O155" s="8">
        <v>2025</v>
      </c>
      <c r="P155" s="8" t="s">
        <v>46</v>
      </c>
      <c r="Q155" s="17"/>
      <c r="R155" s="12"/>
      <c r="S155" s="13" t="s">
        <v>46</v>
      </c>
      <c r="T155" s="7"/>
      <c r="U155" s="6"/>
      <c r="V155" s="8"/>
      <c r="W155" s="8" t="s">
        <v>186</v>
      </c>
      <c r="X155" s="43">
        <v>490</v>
      </c>
      <c r="Y155" s="43">
        <v>240</v>
      </c>
      <c r="Z155" s="43">
        <v>240</v>
      </c>
      <c r="AA155" s="42">
        <v>205</v>
      </c>
      <c r="AB155" s="42">
        <v>205</v>
      </c>
      <c r="AC155" s="42">
        <v>75</v>
      </c>
      <c r="AD155" s="21">
        <v>3</v>
      </c>
      <c r="AE155" s="9" t="s">
        <v>47</v>
      </c>
      <c r="AF155" s="8" t="s">
        <v>50</v>
      </c>
      <c r="AG155" s="27">
        <v>85184000</v>
      </c>
      <c r="AH155" s="17" t="s">
        <v>46</v>
      </c>
      <c r="AI155" s="58" t="s">
        <v>725</v>
      </c>
      <c r="AJ155" s="58"/>
      <c r="AK155" s="46" t="s">
        <v>288</v>
      </c>
      <c r="AL155" s="58"/>
      <c r="AM155" s="46"/>
      <c r="AN155" s="73"/>
      <c r="AO155" s="73"/>
      <c r="AP155" s="73"/>
      <c r="AQ155" s="73"/>
      <c r="AR155" s="74"/>
    </row>
    <row r="156" spans="1:44" x14ac:dyDescent="0.25">
      <c r="A156" s="112" t="s">
        <v>322</v>
      </c>
      <c r="D156" s="39" t="s">
        <v>42</v>
      </c>
      <c r="E156" s="2" t="s">
        <v>323</v>
      </c>
      <c r="F156" s="38" t="s">
        <v>284</v>
      </c>
      <c r="G156" s="2" t="s">
        <v>726</v>
      </c>
      <c r="H156" s="78" t="s">
        <v>357</v>
      </c>
      <c r="I156" s="2" t="s">
        <v>52</v>
      </c>
      <c r="J156" s="3">
        <v>429</v>
      </c>
      <c r="K156" s="80">
        <f t="shared" ref="K156:K171" si="11">$D$6</f>
        <v>0</v>
      </c>
      <c r="L156" s="3">
        <f t="shared" si="10"/>
        <v>429</v>
      </c>
      <c r="M156" s="31" t="s">
        <v>305</v>
      </c>
      <c r="N156" s="4">
        <v>240</v>
      </c>
      <c r="O156" s="8">
        <v>2021</v>
      </c>
      <c r="P156" s="8" t="s">
        <v>46</v>
      </c>
      <c r="Q156" s="17" t="s">
        <v>46</v>
      </c>
      <c r="R156" s="12"/>
      <c r="T156" s="7"/>
      <c r="U156" s="6"/>
      <c r="V156" s="8"/>
      <c r="W156" s="8" t="s">
        <v>186</v>
      </c>
      <c r="X156" s="43">
        <v>490</v>
      </c>
      <c r="Y156" s="43">
        <v>240</v>
      </c>
      <c r="Z156" s="43">
        <v>240</v>
      </c>
      <c r="AA156" s="42">
        <v>205</v>
      </c>
      <c r="AB156" s="42">
        <v>205</v>
      </c>
      <c r="AC156" s="42">
        <v>75</v>
      </c>
      <c r="AD156" s="21">
        <v>3</v>
      </c>
      <c r="AE156" s="9" t="s">
        <v>47</v>
      </c>
      <c r="AF156" s="8" t="s">
        <v>50</v>
      </c>
      <c r="AG156" s="27">
        <v>85184000</v>
      </c>
      <c r="AH156" s="17" t="s">
        <v>46</v>
      </c>
      <c r="AI156" s="58" t="s">
        <v>324</v>
      </c>
      <c r="AJ156" s="58"/>
      <c r="AK156" s="46" t="s">
        <v>288</v>
      </c>
      <c r="AL156" s="58" t="s">
        <v>370</v>
      </c>
      <c r="AM156" s="46" t="s">
        <v>289</v>
      </c>
      <c r="AN156" s="73"/>
      <c r="AO156" s="73"/>
      <c r="AP156" s="73"/>
      <c r="AQ156" s="73"/>
      <c r="AR156" s="74"/>
    </row>
    <row r="157" spans="1:44" x14ac:dyDescent="0.25">
      <c r="A157" s="112" t="s">
        <v>325</v>
      </c>
      <c r="D157" s="39" t="s">
        <v>42</v>
      </c>
      <c r="E157" s="38" t="s">
        <v>326</v>
      </c>
      <c r="F157" s="38" t="s">
        <v>284</v>
      </c>
      <c r="G157" s="2" t="s">
        <v>727</v>
      </c>
      <c r="H157" s="78" t="s">
        <v>357</v>
      </c>
      <c r="I157" s="2" t="s">
        <v>75</v>
      </c>
      <c r="J157" s="3">
        <v>454</v>
      </c>
      <c r="K157" s="80">
        <f t="shared" si="11"/>
        <v>0</v>
      </c>
      <c r="L157" s="3">
        <f t="shared" si="10"/>
        <v>454</v>
      </c>
      <c r="M157" s="31" t="s">
        <v>305</v>
      </c>
      <c r="N157" s="4">
        <v>240</v>
      </c>
      <c r="O157" s="8">
        <v>2021</v>
      </c>
      <c r="P157" s="8" t="s">
        <v>46</v>
      </c>
      <c r="Q157" s="17"/>
      <c r="R157" s="12" t="s">
        <v>46</v>
      </c>
      <c r="S157" s="13"/>
      <c r="T157" s="7"/>
      <c r="U157" s="6"/>
      <c r="V157" s="8"/>
      <c r="W157" s="8" t="s">
        <v>186</v>
      </c>
      <c r="X157" s="43">
        <v>490</v>
      </c>
      <c r="Y157" s="43">
        <v>240</v>
      </c>
      <c r="Z157" s="43">
        <v>240</v>
      </c>
      <c r="AA157" s="42">
        <v>205</v>
      </c>
      <c r="AB157" s="42">
        <v>205</v>
      </c>
      <c r="AC157" s="42">
        <v>75</v>
      </c>
      <c r="AD157" s="21">
        <v>3</v>
      </c>
      <c r="AE157" s="9" t="s">
        <v>47</v>
      </c>
      <c r="AF157" s="8" t="s">
        <v>50</v>
      </c>
      <c r="AG157" s="27">
        <v>85184000</v>
      </c>
      <c r="AH157" s="17" t="s">
        <v>46</v>
      </c>
      <c r="AI157" s="58" t="s">
        <v>327</v>
      </c>
      <c r="AJ157" s="58"/>
      <c r="AK157" s="46" t="s">
        <v>288</v>
      </c>
      <c r="AL157" s="58" t="s">
        <v>370</v>
      </c>
      <c r="AM157" s="46" t="s">
        <v>289</v>
      </c>
      <c r="AN157" s="73"/>
      <c r="AO157" s="73"/>
      <c r="AP157" s="73"/>
      <c r="AQ157" s="73"/>
      <c r="AR157" s="74"/>
    </row>
    <row r="158" spans="1:44" x14ac:dyDescent="0.25">
      <c r="A158" s="112" t="s">
        <v>328</v>
      </c>
      <c r="D158" s="39" t="s">
        <v>42</v>
      </c>
      <c r="E158" s="56" t="s">
        <v>329</v>
      </c>
      <c r="F158" s="38" t="s">
        <v>284</v>
      </c>
      <c r="G158" s="2" t="s">
        <v>330</v>
      </c>
      <c r="H158" s="78" t="s">
        <v>358</v>
      </c>
      <c r="I158" s="2"/>
      <c r="J158" s="3">
        <v>314</v>
      </c>
      <c r="K158" s="80">
        <f t="shared" si="11"/>
        <v>0</v>
      </c>
      <c r="L158" s="3">
        <f t="shared" si="10"/>
        <v>314</v>
      </c>
      <c r="M158" s="31" t="s">
        <v>45</v>
      </c>
      <c r="N158" s="4">
        <v>240</v>
      </c>
      <c r="O158" s="8">
        <v>2022</v>
      </c>
      <c r="P158" s="8" t="s">
        <v>46</v>
      </c>
      <c r="Q158" s="17"/>
      <c r="R158" s="12" t="s">
        <v>46</v>
      </c>
      <c r="S158" s="13"/>
      <c r="T158" s="7"/>
      <c r="U158" s="6"/>
      <c r="V158" s="8"/>
      <c r="W158" s="8" t="s">
        <v>365</v>
      </c>
      <c r="X158" s="43">
        <v>300</v>
      </c>
      <c r="Y158" s="43">
        <v>250</v>
      </c>
      <c r="Z158" s="43">
        <v>60</v>
      </c>
      <c r="AA158" s="42">
        <v>120</v>
      </c>
      <c r="AB158" s="42">
        <v>115</v>
      </c>
      <c r="AC158" s="42">
        <v>40</v>
      </c>
      <c r="AD158" s="21">
        <v>1.1000000000000001</v>
      </c>
      <c r="AE158" s="9" t="s">
        <v>47</v>
      </c>
      <c r="AF158" s="8" t="s">
        <v>50</v>
      </c>
      <c r="AG158" s="27">
        <v>85184000</v>
      </c>
      <c r="AH158" s="17" t="s">
        <v>46</v>
      </c>
      <c r="AI158" s="58" t="s">
        <v>331</v>
      </c>
      <c r="AJ158" s="58"/>
      <c r="AK158" s="46" t="s">
        <v>288</v>
      </c>
      <c r="AL158" s="58" t="s">
        <v>370</v>
      </c>
      <c r="AM158" s="46" t="s">
        <v>289</v>
      </c>
      <c r="AN158" s="73"/>
      <c r="AO158" s="73"/>
      <c r="AP158" s="73"/>
      <c r="AQ158" s="73"/>
      <c r="AR158" s="74"/>
    </row>
    <row r="159" spans="1:44" x14ac:dyDescent="0.25">
      <c r="A159" s="114" t="s">
        <v>728</v>
      </c>
      <c r="B159" s="51"/>
      <c r="C159" s="51"/>
      <c r="D159" s="39" t="s">
        <v>42</v>
      </c>
      <c r="E159" s="56" t="s">
        <v>729</v>
      </c>
      <c r="F159" s="38" t="s">
        <v>284</v>
      </c>
      <c r="G159" s="2" t="s">
        <v>730</v>
      </c>
      <c r="H159" s="78" t="s">
        <v>357</v>
      </c>
      <c r="I159" s="2" t="s">
        <v>381</v>
      </c>
      <c r="J159" s="3">
        <v>534</v>
      </c>
      <c r="K159" s="80">
        <f t="shared" si="11"/>
        <v>0</v>
      </c>
      <c r="L159" s="3">
        <f t="shared" si="10"/>
        <v>534</v>
      </c>
      <c r="M159" s="31" t="s">
        <v>305</v>
      </c>
      <c r="N159" s="4">
        <v>240</v>
      </c>
      <c r="O159" s="8">
        <v>2025</v>
      </c>
      <c r="P159" s="8" t="s">
        <v>46</v>
      </c>
      <c r="Q159" s="17"/>
      <c r="R159" s="12"/>
      <c r="S159" s="13" t="s">
        <v>46</v>
      </c>
      <c r="T159" s="7"/>
      <c r="U159" s="6"/>
      <c r="V159" s="8"/>
      <c r="W159" s="8" t="s">
        <v>186</v>
      </c>
      <c r="X159" s="43">
        <v>490</v>
      </c>
      <c r="Y159" s="43">
        <v>240</v>
      </c>
      <c r="Z159" s="43">
        <v>240</v>
      </c>
      <c r="AA159" s="42">
        <v>205</v>
      </c>
      <c r="AB159" s="42">
        <v>205</v>
      </c>
      <c r="AC159" s="42">
        <v>75</v>
      </c>
      <c r="AD159" s="21">
        <v>3</v>
      </c>
      <c r="AE159" s="9" t="s">
        <v>47</v>
      </c>
      <c r="AF159" s="8" t="s">
        <v>50</v>
      </c>
      <c r="AG159" s="27">
        <v>85184000</v>
      </c>
      <c r="AH159" s="17" t="s">
        <v>46</v>
      </c>
      <c r="AI159" s="58" t="s">
        <v>731</v>
      </c>
      <c r="AJ159" s="58"/>
      <c r="AK159" s="46" t="s">
        <v>288</v>
      </c>
      <c r="AL159" s="58"/>
      <c r="AM159" s="46"/>
      <c r="AN159" s="73"/>
      <c r="AO159" s="73"/>
      <c r="AP159" s="73"/>
      <c r="AQ159" s="73"/>
      <c r="AR159" s="74"/>
    </row>
    <row r="160" spans="1:44" ht="15" customHeight="1" x14ac:dyDescent="0.25">
      <c r="A160" s="112" t="s">
        <v>332</v>
      </c>
      <c r="D160" s="39" t="s">
        <v>42</v>
      </c>
      <c r="E160" s="56" t="s">
        <v>333</v>
      </c>
      <c r="F160" s="38" t="s">
        <v>284</v>
      </c>
      <c r="G160" s="2" t="s">
        <v>334</v>
      </c>
      <c r="H160" s="78" t="s">
        <v>357</v>
      </c>
      <c r="I160" s="2" t="s">
        <v>64</v>
      </c>
      <c r="J160" s="3">
        <v>506</v>
      </c>
      <c r="K160" s="80">
        <f t="shared" si="11"/>
        <v>0</v>
      </c>
      <c r="L160" s="3">
        <f t="shared" si="10"/>
        <v>506</v>
      </c>
      <c r="M160" s="52" t="s">
        <v>305</v>
      </c>
      <c r="N160" s="4">
        <v>240</v>
      </c>
      <c r="O160" s="8">
        <v>2022</v>
      </c>
      <c r="P160" s="8" t="s">
        <v>46</v>
      </c>
      <c r="Q160" s="17"/>
      <c r="R160" s="12"/>
      <c r="S160" s="13" t="s">
        <v>46</v>
      </c>
      <c r="W160" s="8" t="s">
        <v>186</v>
      </c>
      <c r="X160" s="43">
        <v>490</v>
      </c>
      <c r="Y160" s="43">
        <v>240</v>
      </c>
      <c r="Z160" s="43">
        <v>240</v>
      </c>
      <c r="AA160" s="42">
        <v>205</v>
      </c>
      <c r="AB160" s="42">
        <v>205</v>
      </c>
      <c r="AC160" s="42">
        <v>75</v>
      </c>
      <c r="AD160" s="21">
        <v>3</v>
      </c>
      <c r="AE160" s="9" t="s">
        <v>47</v>
      </c>
      <c r="AF160" s="8" t="s">
        <v>50</v>
      </c>
      <c r="AG160" s="27">
        <v>85184000</v>
      </c>
      <c r="AH160" s="17" t="s">
        <v>46</v>
      </c>
      <c r="AI160" s="58" t="s">
        <v>335</v>
      </c>
      <c r="AJ160" s="58"/>
      <c r="AK160" s="46" t="s">
        <v>288</v>
      </c>
      <c r="AL160" s="58" t="s">
        <v>370</v>
      </c>
      <c r="AM160" s="46" t="s">
        <v>289</v>
      </c>
      <c r="AN160" s="73"/>
      <c r="AO160" s="73"/>
      <c r="AP160" s="73"/>
      <c r="AQ160" s="73"/>
      <c r="AR160" s="74"/>
    </row>
    <row r="161" spans="1:44" x14ac:dyDescent="0.25">
      <c r="A161" s="114" t="s">
        <v>732</v>
      </c>
      <c r="B161" s="51"/>
      <c r="C161" s="51"/>
      <c r="D161" s="39" t="s">
        <v>42</v>
      </c>
      <c r="E161" s="56" t="s">
        <v>733</v>
      </c>
      <c r="F161" s="38" t="s">
        <v>284</v>
      </c>
      <c r="G161" s="2" t="s">
        <v>734</v>
      </c>
      <c r="H161" s="78" t="s">
        <v>357</v>
      </c>
      <c r="I161" s="2" t="s">
        <v>383</v>
      </c>
      <c r="J161" s="3">
        <v>534</v>
      </c>
      <c r="K161" s="80">
        <f t="shared" si="11"/>
        <v>0</v>
      </c>
      <c r="L161" s="3">
        <f t="shared" si="10"/>
        <v>534</v>
      </c>
      <c r="M161" s="31" t="s">
        <v>305</v>
      </c>
      <c r="N161" s="4">
        <v>240</v>
      </c>
      <c r="O161" s="8">
        <v>2025</v>
      </c>
      <c r="P161" s="8" t="s">
        <v>46</v>
      </c>
      <c r="Q161" s="17"/>
      <c r="R161" s="12"/>
      <c r="S161" s="13" t="s">
        <v>46</v>
      </c>
      <c r="T161" s="7"/>
      <c r="U161" s="6"/>
      <c r="V161" s="8"/>
      <c r="W161" s="8" t="s">
        <v>186</v>
      </c>
      <c r="X161" s="43">
        <v>490</v>
      </c>
      <c r="Y161" s="43">
        <v>240</v>
      </c>
      <c r="Z161" s="43">
        <v>240</v>
      </c>
      <c r="AA161" s="42">
        <v>205</v>
      </c>
      <c r="AB161" s="42">
        <v>205</v>
      </c>
      <c r="AC161" s="42">
        <v>75</v>
      </c>
      <c r="AD161" s="21">
        <v>3</v>
      </c>
      <c r="AE161" s="9" t="s">
        <v>47</v>
      </c>
      <c r="AF161" s="8" t="s">
        <v>50</v>
      </c>
      <c r="AG161" s="27">
        <v>85184000</v>
      </c>
      <c r="AH161" s="17" t="s">
        <v>46</v>
      </c>
      <c r="AI161" s="58" t="s">
        <v>735</v>
      </c>
      <c r="AJ161" s="58"/>
      <c r="AK161" s="46" t="s">
        <v>288</v>
      </c>
      <c r="AL161" s="58"/>
      <c r="AM161" s="46"/>
      <c r="AN161" s="73"/>
      <c r="AO161" s="73"/>
      <c r="AP161" s="73"/>
      <c r="AQ161" s="73"/>
      <c r="AR161" s="74"/>
    </row>
    <row r="162" spans="1:44" x14ac:dyDescent="0.25">
      <c r="A162" s="114" t="s">
        <v>736</v>
      </c>
      <c r="B162" s="51"/>
      <c r="C162" s="51"/>
      <c r="D162" s="39" t="s">
        <v>42</v>
      </c>
      <c r="E162" s="56" t="s">
        <v>737</v>
      </c>
      <c r="F162" s="38" t="s">
        <v>284</v>
      </c>
      <c r="G162" s="2" t="s">
        <v>738</v>
      </c>
      <c r="H162" s="78" t="s">
        <v>357</v>
      </c>
      <c r="I162" s="2" t="s">
        <v>387</v>
      </c>
      <c r="J162" s="3">
        <v>534</v>
      </c>
      <c r="K162" s="80">
        <f t="shared" si="11"/>
        <v>0</v>
      </c>
      <c r="L162" s="3">
        <f t="shared" si="10"/>
        <v>534</v>
      </c>
      <c r="M162" s="31" t="s">
        <v>305</v>
      </c>
      <c r="N162" s="4">
        <v>240</v>
      </c>
      <c r="O162" s="8">
        <v>2025</v>
      </c>
      <c r="P162" s="8" t="s">
        <v>46</v>
      </c>
      <c r="Q162" s="17"/>
      <c r="R162" s="12"/>
      <c r="S162" s="13" t="s">
        <v>46</v>
      </c>
      <c r="T162" s="7"/>
      <c r="U162" s="6"/>
      <c r="V162" s="8"/>
      <c r="W162" s="8" t="s">
        <v>186</v>
      </c>
      <c r="X162" s="43">
        <v>490</v>
      </c>
      <c r="Y162" s="43">
        <v>240</v>
      </c>
      <c r="Z162" s="43">
        <v>240</v>
      </c>
      <c r="AA162" s="42">
        <v>205</v>
      </c>
      <c r="AB162" s="42">
        <v>205</v>
      </c>
      <c r="AC162" s="42">
        <v>75</v>
      </c>
      <c r="AD162" s="21">
        <v>3</v>
      </c>
      <c r="AE162" s="9" t="s">
        <v>47</v>
      </c>
      <c r="AF162" s="8" t="s">
        <v>50</v>
      </c>
      <c r="AG162" s="27">
        <v>85184000</v>
      </c>
      <c r="AH162" s="17" t="s">
        <v>46</v>
      </c>
      <c r="AI162" s="58" t="s">
        <v>739</v>
      </c>
      <c r="AJ162" s="58"/>
      <c r="AK162" s="46" t="s">
        <v>288</v>
      </c>
      <c r="AL162" s="75"/>
      <c r="AM162" s="46"/>
      <c r="AN162" s="73"/>
      <c r="AO162" s="73"/>
      <c r="AP162" s="73"/>
      <c r="AQ162" s="73"/>
      <c r="AR162" s="74"/>
    </row>
    <row r="163" spans="1:44" x14ac:dyDescent="0.25">
      <c r="A163" s="114" t="s">
        <v>740</v>
      </c>
      <c r="B163" s="51"/>
      <c r="C163" s="51"/>
      <c r="D163" s="39" t="s">
        <v>42</v>
      </c>
      <c r="E163" s="56" t="s">
        <v>741</v>
      </c>
      <c r="F163" s="38" t="s">
        <v>284</v>
      </c>
      <c r="G163" s="2" t="s">
        <v>742</v>
      </c>
      <c r="H163" s="78" t="s">
        <v>357</v>
      </c>
      <c r="I163" s="2" t="s">
        <v>392</v>
      </c>
      <c r="J163" s="3">
        <v>534</v>
      </c>
      <c r="K163" s="80">
        <f t="shared" si="11"/>
        <v>0</v>
      </c>
      <c r="L163" s="3">
        <f t="shared" si="10"/>
        <v>534</v>
      </c>
      <c r="M163" s="31" t="s">
        <v>305</v>
      </c>
      <c r="N163" s="4">
        <v>240</v>
      </c>
      <c r="O163" s="8">
        <v>2025</v>
      </c>
      <c r="P163" s="8" t="s">
        <v>46</v>
      </c>
      <c r="Q163" s="17"/>
      <c r="R163" s="12"/>
      <c r="S163" s="13" t="s">
        <v>46</v>
      </c>
      <c r="T163" s="7"/>
      <c r="U163" s="6"/>
      <c r="V163" s="8"/>
      <c r="W163" s="8" t="s">
        <v>186</v>
      </c>
      <c r="X163" s="43">
        <v>490</v>
      </c>
      <c r="Y163" s="43">
        <v>240</v>
      </c>
      <c r="Z163" s="43">
        <v>240</v>
      </c>
      <c r="AA163" s="42">
        <v>205</v>
      </c>
      <c r="AB163" s="42">
        <v>205</v>
      </c>
      <c r="AC163" s="42">
        <v>75</v>
      </c>
      <c r="AD163" s="21">
        <v>3</v>
      </c>
      <c r="AE163" s="9" t="s">
        <v>47</v>
      </c>
      <c r="AF163" s="8" t="s">
        <v>50</v>
      </c>
      <c r="AG163" s="27">
        <v>85184000</v>
      </c>
      <c r="AH163" s="17" t="s">
        <v>46</v>
      </c>
      <c r="AI163" s="58" t="s">
        <v>743</v>
      </c>
      <c r="AJ163" s="58"/>
      <c r="AK163" s="46" t="s">
        <v>288</v>
      </c>
      <c r="AL163" s="75"/>
      <c r="AM163" s="46"/>
      <c r="AN163" s="73"/>
      <c r="AO163" s="73"/>
      <c r="AP163" s="73"/>
      <c r="AQ163" s="73"/>
      <c r="AR163" s="74"/>
    </row>
    <row r="164" spans="1:44" x14ac:dyDescent="0.25">
      <c r="A164" s="114" t="s">
        <v>744</v>
      </c>
      <c r="B164" s="51"/>
      <c r="C164" s="51"/>
      <c r="D164" s="39" t="s">
        <v>42</v>
      </c>
      <c r="E164" s="56" t="s">
        <v>745</v>
      </c>
      <c r="F164" s="38" t="s">
        <v>284</v>
      </c>
      <c r="G164" s="2" t="s">
        <v>746</v>
      </c>
      <c r="H164" s="78" t="s">
        <v>357</v>
      </c>
      <c r="I164" s="2" t="s">
        <v>397</v>
      </c>
      <c r="J164" s="3">
        <v>534</v>
      </c>
      <c r="K164" s="80">
        <f t="shared" si="11"/>
        <v>0</v>
      </c>
      <c r="L164" s="3">
        <f t="shared" si="10"/>
        <v>534</v>
      </c>
      <c r="M164" s="31" t="s">
        <v>305</v>
      </c>
      <c r="N164" s="4">
        <v>240</v>
      </c>
      <c r="O164" s="8">
        <v>2025</v>
      </c>
      <c r="P164" s="8" t="s">
        <v>46</v>
      </c>
      <c r="Q164" s="17"/>
      <c r="R164" s="12"/>
      <c r="S164" s="13" t="s">
        <v>46</v>
      </c>
      <c r="T164" s="7"/>
      <c r="U164" s="6"/>
      <c r="V164" s="8"/>
      <c r="W164" s="8" t="s">
        <v>186</v>
      </c>
      <c r="X164" s="43">
        <v>490</v>
      </c>
      <c r="Y164" s="43">
        <v>240</v>
      </c>
      <c r="Z164" s="43">
        <v>240</v>
      </c>
      <c r="AA164" s="42">
        <v>205</v>
      </c>
      <c r="AB164" s="42">
        <v>205</v>
      </c>
      <c r="AC164" s="42">
        <v>75</v>
      </c>
      <c r="AD164" s="21">
        <v>3</v>
      </c>
      <c r="AE164" s="9" t="s">
        <v>47</v>
      </c>
      <c r="AF164" s="8" t="s">
        <v>50</v>
      </c>
      <c r="AG164" s="27">
        <v>85184000</v>
      </c>
      <c r="AH164" s="17" t="s">
        <v>46</v>
      </c>
      <c r="AI164" s="58" t="s">
        <v>747</v>
      </c>
      <c r="AJ164" s="58"/>
      <c r="AK164" s="46" t="s">
        <v>288</v>
      </c>
      <c r="AL164" s="75"/>
      <c r="AM164" s="46"/>
      <c r="AN164" s="73"/>
      <c r="AO164" s="73"/>
      <c r="AP164" s="73"/>
      <c r="AQ164" s="73"/>
      <c r="AR164" s="74"/>
    </row>
    <row r="165" spans="1:44" ht="15" customHeight="1" x14ac:dyDescent="0.25">
      <c r="A165" s="51" t="s">
        <v>336</v>
      </c>
      <c r="B165" s="51"/>
      <c r="C165" s="51"/>
      <c r="D165" s="39" t="s">
        <v>42</v>
      </c>
      <c r="E165" s="56" t="s">
        <v>337</v>
      </c>
      <c r="F165" s="38" t="s">
        <v>284</v>
      </c>
      <c r="G165" s="2" t="s">
        <v>338</v>
      </c>
      <c r="H165" s="78" t="s">
        <v>357</v>
      </c>
      <c r="I165" s="2" t="s">
        <v>52</v>
      </c>
      <c r="J165" s="3">
        <v>479</v>
      </c>
      <c r="K165" s="80">
        <f t="shared" si="11"/>
        <v>0</v>
      </c>
      <c r="L165" s="3">
        <f t="shared" si="10"/>
        <v>479</v>
      </c>
      <c r="M165" s="52" t="s">
        <v>305</v>
      </c>
      <c r="N165" s="4">
        <v>240</v>
      </c>
      <c r="O165" s="8">
        <v>2022</v>
      </c>
      <c r="P165" s="8" t="s">
        <v>46</v>
      </c>
      <c r="Q165" s="17" t="s">
        <v>46</v>
      </c>
      <c r="R165" s="12"/>
      <c r="W165" s="8" t="s">
        <v>186</v>
      </c>
      <c r="X165" s="43">
        <v>490</v>
      </c>
      <c r="Y165" s="43">
        <v>240</v>
      </c>
      <c r="Z165" s="43">
        <v>240</v>
      </c>
      <c r="AA165" s="42">
        <v>205</v>
      </c>
      <c r="AB165" s="42">
        <v>205</v>
      </c>
      <c r="AC165" s="42">
        <v>75</v>
      </c>
      <c r="AD165" s="21">
        <v>3</v>
      </c>
      <c r="AE165" s="9" t="s">
        <v>47</v>
      </c>
      <c r="AF165" s="8" t="s">
        <v>50</v>
      </c>
      <c r="AG165" s="27">
        <v>85184000</v>
      </c>
      <c r="AH165" s="17" t="s">
        <v>46</v>
      </c>
      <c r="AI165" s="58" t="s">
        <v>339</v>
      </c>
      <c r="AJ165" s="58"/>
      <c r="AK165" s="46" t="s">
        <v>288</v>
      </c>
      <c r="AL165" s="75" t="s">
        <v>370</v>
      </c>
      <c r="AM165" s="46" t="s">
        <v>289</v>
      </c>
      <c r="AN165" s="73"/>
      <c r="AO165" s="73"/>
      <c r="AP165" s="73"/>
      <c r="AQ165" s="73"/>
      <c r="AR165" s="74"/>
    </row>
    <row r="166" spans="1:44" x14ac:dyDescent="0.25">
      <c r="A166" s="2" t="s">
        <v>340</v>
      </c>
      <c r="D166" s="39" t="s">
        <v>42</v>
      </c>
      <c r="E166" s="56" t="s">
        <v>341</v>
      </c>
      <c r="F166" s="38" t="s">
        <v>284</v>
      </c>
      <c r="G166" s="2" t="s">
        <v>342</v>
      </c>
      <c r="H166" s="78" t="s">
        <v>357</v>
      </c>
      <c r="I166" s="2" t="s">
        <v>75</v>
      </c>
      <c r="J166" s="3">
        <v>506</v>
      </c>
      <c r="K166" s="80">
        <f t="shared" si="11"/>
        <v>0</v>
      </c>
      <c r="L166" s="3">
        <f t="shared" si="10"/>
        <v>506</v>
      </c>
      <c r="M166" s="52" t="s">
        <v>305</v>
      </c>
      <c r="N166" s="4">
        <v>240</v>
      </c>
      <c r="O166" s="8">
        <v>2022</v>
      </c>
      <c r="P166" s="8" t="s">
        <v>46</v>
      </c>
      <c r="Q166" s="17"/>
      <c r="R166" s="12" t="s">
        <v>46</v>
      </c>
      <c r="S166" s="13"/>
      <c r="W166" s="8" t="s">
        <v>186</v>
      </c>
      <c r="X166" s="43">
        <v>490</v>
      </c>
      <c r="Y166" s="43">
        <v>240</v>
      </c>
      <c r="Z166" s="43">
        <v>240</v>
      </c>
      <c r="AA166" s="42">
        <v>205</v>
      </c>
      <c r="AB166" s="42">
        <v>205</v>
      </c>
      <c r="AC166" s="42">
        <v>75</v>
      </c>
      <c r="AD166" s="21">
        <v>3</v>
      </c>
      <c r="AE166" s="9" t="s">
        <v>47</v>
      </c>
      <c r="AF166" s="8" t="s">
        <v>50</v>
      </c>
      <c r="AG166" s="27">
        <v>85184000</v>
      </c>
      <c r="AH166" s="17" t="s">
        <v>46</v>
      </c>
      <c r="AI166" s="58" t="s">
        <v>343</v>
      </c>
      <c r="AJ166" s="58"/>
      <c r="AK166" s="46" t="s">
        <v>288</v>
      </c>
      <c r="AL166" s="75" t="s">
        <v>370</v>
      </c>
      <c r="AM166" s="46" t="s">
        <v>289</v>
      </c>
      <c r="AN166" s="73"/>
      <c r="AO166" s="73"/>
      <c r="AP166" s="73"/>
      <c r="AQ166" s="73"/>
      <c r="AR166" s="74"/>
    </row>
    <row r="167" spans="1:44" x14ac:dyDescent="0.25">
      <c r="A167" s="2" t="s">
        <v>748</v>
      </c>
      <c r="D167" s="39" t="s">
        <v>42</v>
      </c>
      <c r="E167" s="2" t="s">
        <v>749</v>
      </c>
      <c r="F167" s="38" t="s">
        <v>284</v>
      </c>
      <c r="G167" s="71" t="s">
        <v>750</v>
      </c>
      <c r="H167" s="78" t="s">
        <v>359</v>
      </c>
      <c r="I167" s="2" t="s">
        <v>44</v>
      </c>
      <c r="J167" s="3">
        <v>26</v>
      </c>
      <c r="K167" s="80">
        <f t="shared" si="11"/>
        <v>0</v>
      </c>
      <c r="L167" s="3">
        <f t="shared" si="10"/>
        <v>26</v>
      </c>
      <c r="M167" s="31" t="s">
        <v>45</v>
      </c>
      <c r="N167" s="4">
        <v>240</v>
      </c>
      <c r="O167" s="8">
        <v>2025</v>
      </c>
      <c r="P167" s="8"/>
      <c r="Q167" s="25"/>
      <c r="R167" s="5"/>
      <c r="S167" s="6"/>
      <c r="T167" s="50" t="s">
        <v>46</v>
      </c>
      <c r="U167" s="6"/>
      <c r="V167" s="4"/>
      <c r="W167" s="8" t="s">
        <v>51</v>
      </c>
      <c r="X167" s="43">
        <v>180</v>
      </c>
      <c r="Y167" s="43">
        <v>40</v>
      </c>
      <c r="Z167" s="43">
        <v>10</v>
      </c>
      <c r="AA167" s="40">
        <v>220</v>
      </c>
      <c r="AB167" s="40">
        <v>48</v>
      </c>
      <c r="AC167" s="40">
        <v>5</v>
      </c>
      <c r="AD167" s="9">
        <v>0.1</v>
      </c>
      <c r="AE167" s="9" t="s">
        <v>47</v>
      </c>
      <c r="AF167" s="8" t="s">
        <v>50</v>
      </c>
      <c r="AG167" s="26"/>
      <c r="AH167" s="17"/>
      <c r="AI167" s="2"/>
      <c r="AM167" s="2"/>
    </row>
    <row r="168" spans="1:44" x14ac:dyDescent="0.25">
      <c r="A168" s="2" t="s">
        <v>751</v>
      </c>
      <c r="D168" s="39" t="s">
        <v>42</v>
      </c>
      <c r="E168" s="2" t="s">
        <v>752</v>
      </c>
      <c r="F168" s="38" t="s">
        <v>284</v>
      </c>
      <c r="G168" s="71" t="s">
        <v>753</v>
      </c>
      <c r="H168" s="78" t="s">
        <v>359</v>
      </c>
      <c r="I168" s="2" t="s">
        <v>44</v>
      </c>
      <c r="J168" s="3">
        <v>26</v>
      </c>
      <c r="K168" s="80">
        <f t="shared" si="11"/>
        <v>0</v>
      </c>
      <c r="L168" s="3">
        <f t="shared" si="10"/>
        <v>26</v>
      </c>
      <c r="M168" s="31" t="s">
        <v>45</v>
      </c>
      <c r="N168" s="4">
        <v>240</v>
      </c>
      <c r="O168" s="8">
        <v>2025</v>
      </c>
      <c r="P168" s="8"/>
      <c r="Q168" s="25"/>
      <c r="R168" s="5"/>
      <c r="S168" s="6"/>
      <c r="T168" s="50" t="s">
        <v>46</v>
      </c>
      <c r="U168" s="6"/>
      <c r="V168" s="4"/>
      <c r="W168" s="8" t="s">
        <v>51</v>
      </c>
      <c r="X168" s="43">
        <v>180</v>
      </c>
      <c r="Y168" s="43">
        <v>40</v>
      </c>
      <c r="Z168" s="43">
        <v>10</v>
      </c>
      <c r="AA168" s="40">
        <v>220</v>
      </c>
      <c r="AB168" s="40">
        <v>48</v>
      </c>
      <c r="AC168" s="40">
        <v>5</v>
      </c>
      <c r="AD168" s="9">
        <v>0.1</v>
      </c>
      <c r="AE168" s="9" t="s">
        <v>47</v>
      </c>
      <c r="AF168" s="8" t="s">
        <v>50</v>
      </c>
      <c r="AG168" s="26"/>
      <c r="AH168" s="17"/>
      <c r="AI168" s="2"/>
      <c r="AM168" s="2"/>
    </row>
    <row r="169" spans="1:44" x14ac:dyDescent="0.25">
      <c r="A169" s="2" t="s">
        <v>754</v>
      </c>
      <c r="D169" s="39" t="s">
        <v>42</v>
      </c>
      <c r="E169" s="2" t="s">
        <v>755</v>
      </c>
      <c r="F169" s="38" t="s">
        <v>284</v>
      </c>
      <c r="G169" s="71" t="s">
        <v>756</v>
      </c>
      <c r="H169" s="78" t="s">
        <v>359</v>
      </c>
      <c r="I169" s="2" t="s">
        <v>44</v>
      </c>
      <c r="J169" s="3">
        <v>26</v>
      </c>
      <c r="K169" s="80">
        <f t="shared" si="11"/>
        <v>0</v>
      </c>
      <c r="L169" s="3">
        <f t="shared" si="10"/>
        <v>26</v>
      </c>
      <c r="M169" s="31" t="s">
        <v>45</v>
      </c>
      <c r="N169" s="4">
        <v>240</v>
      </c>
      <c r="O169" s="8">
        <v>2025</v>
      </c>
      <c r="P169" s="8"/>
      <c r="Q169" s="25"/>
      <c r="R169" s="5"/>
      <c r="S169" s="6"/>
      <c r="T169" s="50" t="s">
        <v>46</v>
      </c>
      <c r="U169" s="6"/>
      <c r="V169" s="4"/>
      <c r="W169" s="8" t="s">
        <v>51</v>
      </c>
      <c r="X169" s="43">
        <v>180</v>
      </c>
      <c r="Y169" s="43">
        <v>40</v>
      </c>
      <c r="Z169" s="43">
        <v>10</v>
      </c>
      <c r="AA169" s="40">
        <v>220</v>
      </c>
      <c r="AB169" s="40">
        <v>48</v>
      </c>
      <c r="AC169" s="40">
        <v>5</v>
      </c>
      <c r="AD169" s="9">
        <v>0.1</v>
      </c>
      <c r="AE169" s="9" t="s">
        <v>47</v>
      </c>
      <c r="AF169" s="8" t="s">
        <v>50</v>
      </c>
      <c r="AG169" s="26"/>
      <c r="AH169" s="17"/>
      <c r="AI169" s="2"/>
      <c r="AM169" s="2"/>
    </row>
    <row r="170" spans="1:44" x14ac:dyDescent="0.25">
      <c r="A170" s="39" t="s">
        <v>344</v>
      </c>
      <c r="B170" s="39"/>
      <c r="C170" s="39"/>
      <c r="D170" s="39" t="s">
        <v>42</v>
      </c>
      <c r="E170" s="39" t="s">
        <v>345</v>
      </c>
      <c r="F170" s="39" t="s">
        <v>43</v>
      </c>
      <c r="G170" s="70" t="s">
        <v>757</v>
      </c>
      <c r="H170" s="78" t="s">
        <v>361</v>
      </c>
      <c r="I170" s="39" t="s">
        <v>44</v>
      </c>
      <c r="J170" s="11">
        <v>13</v>
      </c>
      <c r="K170" s="80">
        <f t="shared" si="11"/>
        <v>0</v>
      </c>
      <c r="L170" s="3">
        <f t="shared" si="10"/>
        <v>13</v>
      </c>
      <c r="M170" s="31" t="s">
        <v>45</v>
      </c>
      <c r="N170" s="8">
        <v>240</v>
      </c>
      <c r="O170" s="8">
        <v>2017</v>
      </c>
      <c r="P170" s="8" t="s">
        <v>46</v>
      </c>
      <c r="Q170" s="23"/>
      <c r="R170" s="12" t="s">
        <v>46</v>
      </c>
      <c r="S170" s="13"/>
      <c r="T170" s="7"/>
      <c r="U170" s="13"/>
      <c r="V170" s="8"/>
      <c r="W170" s="8" t="s">
        <v>346</v>
      </c>
      <c r="X170" s="43">
        <v>180</v>
      </c>
      <c r="Y170" s="43">
        <v>60</v>
      </c>
      <c r="Z170" s="43">
        <v>20</v>
      </c>
      <c r="AA170" s="40">
        <v>2500</v>
      </c>
      <c r="AB170" s="40">
        <v>10</v>
      </c>
      <c r="AC170" s="40">
        <v>10</v>
      </c>
      <c r="AD170" s="9">
        <v>0.2</v>
      </c>
      <c r="AE170" s="9" t="s">
        <v>47</v>
      </c>
      <c r="AF170" s="8" t="s">
        <v>50</v>
      </c>
      <c r="AG170" s="77">
        <v>85444211</v>
      </c>
      <c r="AH170" s="17" t="s">
        <v>46</v>
      </c>
      <c r="AI170" s="105" t="s">
        <v>347</v>
      </c>
      <c r="AJ170" s="105"/>
      <c r="AK170" s="106"/>
      <c r="AL170" s="107"/>
      <c r="AM170" s="108"/>
    </row>
    <row r="171" spans="1:44" x14ac:dyDescent="0.25">
      <c r="A171" s="39" t="s">
        <v>348</v>
      </c>
      <c r="B171" s="39"/>
      <c r="C171" s="39"/>
      <c r="D171" s="39" t="s">
        <v>42</v>
      </c>
      <c r="E171" s="39" t="s">
        <v>349</v>
      </c>
      <c r="F171" s="39" t="s">
        <v>43</v>
      </c>
      <c r="G171" s="70" t="s">
        <v>758</v>
      </c>
      <c r="H171" s="78" t="s">
        <v>361</v>
      </c>
      <c r="I171" s="39" t="s">
        <v>44</v>
      </c>
      <c r="J171" s="11">
        <v>16</v>
      </c>
      <c r="K171" s="80">
        <f t="shared" si="11"/>
        <v>0</v>
      </c>
      <c r="L171" s="3">
        <f t="shared" si="10"/>
        <v>16</v>
      </c>
      <c r="M171" s="31" t="s">
        <v>45</v>
      </c>
      <c r="N171" s="8">
        <v>240</v>
      </c>
      <c r="O171" s="8">
        <v>2017</v>
      </c>
      <c r="P171" s="8" t="s">
        <v>46</v>
      </c>
      <c r="Q171" s="17"/>
      <c r="R171" s="12" t="s">
        <v>46</v>
      </c>
      <c r="S171" s="13"/>
      <c r="T171" s="7"/>
      <c r="U171" s="13"/>
      <c r="V171" s="8"/>
      <c r="W171" s="8" t="s">
        <v>346</v>
      </c>
      <c r="X171" s="43">
        <v>180</v>
      </c>
      <c r="Y171" s="43">
        <v>60</v>
      </c>
      <c r="Z171" s="43">
        <v>20</v>
      </c>
      <c r="AA171" s="40">
        <v>5000</v>
      </c>
      <c r="AB171" s="40">
        <v>10</v>
      </c>
      <c r="AC171" s="40">
        <v>10</v>
      </c>
      <c r="AD171" s="9">
        <v>0.2</v>
      </c>
      <c r="AE171" s="9" t="s">
        <v>47</v>
      </c>
      <c r="AF171" s="8" t="s">
        <v>50</v>
      </c>
      <c r="AG171" s="77">
        <v>85444211</v>
      </c>
      <c r="AH171" s="17" t="s">
        <v>46</v>
      </c>
      <c r="AI171" s="58" t="s">
        <v>350</v>
      </c>
      <c r="AJ171" s="58"/>
      <c r="AK171" s="46"/>
      <c r="AL171" s="100"/>
      <c r="AM171" s="10"/>
    </row>
  </sheetData>
  <autoFilter ref="A8:AJ65" xr:uid="{00000000-0001-0000-0000-000000000000}">
    <sortState xmlns:xlrd2="http://schemas.microsoft.com/office/spreadsheetml/2017/richdata2" ref="A9:AJ176">
      <sortCondition ref="A8:A65"/>
    </sortState>
  </autoFilter>
  <hyperlinks>
    <hyperlink ref="AK9" r:id="rId1" xr:uid="{06D1D11A-3972-405D-9982-7D2D8168C67D}"/>
    <hyperlink ref="AK11" r:id="rId2" xr:uid="{CAD3CC27-2731-4EDA-82E1-18B18892E40C}"/>
    <hyperlink ref="AK15" r:id="rId3" xr:uid="{1A0DA8FC-5693-4CD6-8538-32149303812A}"/>
    <hyperlink ref="AK16" r:id="rId4" xr:uid="{2C75548E-7148-4DCF-ADC9-C6451D7A1144}"/>
    <hyperlink ref="AK17" r:id="rId5" xr:uid="{E95F195D-77D9-4B5A-A6B2-7A5585D1C424}"/>
    <hyperlink ref="AK21" r:id="rId6" xr:uid="{B826E7A1-AE05-4E9F-AA4E-4E9EE1CA30E0}"/>
    <hyperlink ref="AK26" r:id="rId7" xr:uid="{FA2FAD57-A8C1-40AC-9345-AD43DD8B999A}"/>
    <hyperlink ref="AK27" r:id="rId8" xr:uid="{CDEDA704-D551-435B-AE57-BDBAA807731E}"/>
    <hyperlink ref="AK28" r:id="rId9" xr:uid="{A9B03756-D025-421D-A061-9293C0F02E05}"/>
    <hyperlink ref="AK29" r:id="rId10" xr:uid="{27C6C90F-433E-4816-9EDB-C6287E914D8A}"/>
    <hyperlink ref="AK30" r:id="rId11" xr:uid="{77860714-0024-40FB-8C3C-73C7E8A3F215}"/>
    <hyperlink ref="AK31" r:id="rId12" xr:uid="{776F11CF-72C1-43D3-8B7F-3BECF688B09E}"/>
    <hyperlink ref="AK33" r:id="rId13" xr:uid="{FB68F4A0-1A2B-49C1-BFC2-425CF984910B}"/>
    <hyperlink ref="AK38" r:id="rId14" xr:uid="{528F16E5-0907-4093-8AD6-808393288DDF}"/>
    <hyperlink ref="AK39" r:id="rId15" xr:uid="{792D5872-DCD8-48B8-8B4A-8C31DD7ABD95}"/>
    <hyperlink ref="AK47" r:id="rId16" xr:uid="{61BC63A3-421E-4DAD-93D7-2FDBD092D464}"/>
    <hyperlink ref="AK48" r:id="rId17" xr:uid="{798B2787-1D8A-48ED-8363-0BF15DC4BA6B}"/>
    <hyperlink ref="AK49" r:id="rId18" xr:uid="{BBC050A5-839F-4A18-B21A-62FC6ADF1F69}"/>
    <hyperlink ref="AK51" r:id="rId19" xr:uid="{78DC8536-09D5-47F1-8121-59AF388899DC}"/>
    <hyperlink ref="AK56" r:id="rId20" xr:uid="{C37E8BA4-78DF-4703-B6C1-D54FF69F8F27}"/>
    <hyperlink ref="AM9" r:id="rId21" xr:uid="{FEFFF462-38AD-42D5-89C7-94F812F4FFE2}"/>
    <hyperlink ref="AM41" r:id="rId22" location="wandhouder" xr:uid="{430264CD-44DD-44B0-A726-061E3AC6D3A0}"/>
    <hyperlink ref="AM55:AM84" r:id="rId23" display="https://aquasound.eu/nl/blog/handleiding-n-joy-badkamerradio-bluetooth/ " xr:uid="{F1A6B997-CE3B-4275-9D85-D40C732178B6}"/>
    <hyperlink ref="AM40" r:id="rId24" location="wandhouder" xr:uid="{1B197C1E-C0B6-40CD-A597-85C6FAEFEF62}"/>
    <hyperlink ref="AM128" r:id="rId25" location="speakers " xr:uid="{6F8E5F14-07D9-4F66-8AF4-C3A9C0338779}"/>
    <hyperlink ref="AM133" r:id="rId26" location="speakers " xr:uid="{ABE03443-3AAE-4AD4-AF52-FEA431E6483D}"/>
    <hyperlink ref="AM134" r:id="rId27" location="speakers " xr:uid="{46F0140B-6EC4-40E6-80B8-50602935945D}"/>
    <hyperlink ref="AI9" r:id="rId28" xr:uid="{75FE0F87-D2B8-4991-A6F3-7E0A16447418}"/>
    <hyperlink ref="AI16" r:id="rId29" xr:uid="{5DA13D01-CC75-4357-8944-86A57199F3E0}"/>
    <hyperlink ref="AI15" r:id="rId30" xr:uid="{6E126F02-57F4-4E6A-9417-B2668EC559C5}"/>
    <hyperlink ref="AI11" r:id="rId31" xr:uid="{7BED980E-13BB-4124-9020-13806AB603A0}"/>
    <hyperlink ref="AI21" r:id="rId32" xr:uid="{D5BF18A3-634A-4AFE-B0D5-9AF426933997}"/>
    <hyperlink ref="AI39" r:id="rId33" xr:uid="{95A8D030-6755-485D-A353-D4F9CD41ABE3}"/>
    <hyperlink ref="AI38" r:id="rId34" xr:uid="{295ECC0A-EC4A-406C-8A4F-3B7A8F202016}"/>
    <hyperlink ref="AI33" r:id="rId35" xr:uid="{CD641905-B945-4D23-8A39-7C17288DD982}"/>
    <hyperlink ref="AI27" r:id="rId36" xr:uid="{3AEF4E2B-1226-4B1E-B71E-EABAF0E998C2}"/>
    <hyperlink ref="AI26" r:id="rId37" xr:uid="{1C5CC9E4-E9EA-4668-B4AE-5ED321789C4A}"/>
    <hyperlink ref="AI56" r:id="rId38" xr:uid="{9F44964C-28F7-4FD8-B593-673996CC59F6}"/>
    <hyperlink ref="AI51" r:id="rId39" xr:uid="{76B7D7ED-47FC-496B-9214-FE474D3D703A}"/>
    <hyperlink ref="AI57" r:id="rId40" xr:uid="{6635487E-860C-47FA-BE1B-AEAB14DC8C5C}"/>
    <hyperlink ref="AI59" r:id="rId41" xr:uid="{8EC3D0C6-5C4D-4C78-A964-C05DDC99C7D4}"/>
    <hyperlink ref="AI60" r:id="rId42" xr:uid="{5009B1D0-34BA-436D-A26D-FDBF606FBB0F}"/>
    <hyperlink ref="AI58" r:id="rId43" xr:uid="{21829E1E-1038-4034-B1DF-FE2497F5EE7D}"/>
    <hyperlink ref="AI49" r:id="rId44" xr:uid="{039C6BF2-D3F3-4AFE-A131-CAE8F6882187}"/>
    <hyperlink ref="AI63" r:id="rId45" xr:uid="{850C75FB-39DA-4ADF-84A8-AE76CD3FB503}"/>
    <hyperlink ref="AI68" r:id="rId46" xr:uid="{8D51B838-01C8-451E-A6B9-05585FF2EB51}"/>
    <hyperlink ref="AI69" r:id="rId47" xr:uid="{3526C833-0AF3-4883-B57A-325517AE867F}"/>
    <hyperlink ref="AI72" r:id="rId48" xr:uid="{84E22432-8401-4494-AF13-4AF3D02FCCAC}"/>
    <hyperlink ref="AI77" r:id="rId49" xr:uid="{594C78C6-14D5-4978-A93C-7AEB79FCF742}"/>
    <hyperlink ref="AI78" r:id="rId50" xr:uid="{4FBA0EC2-70DC-4884-BC1B-AE2CDF93A0F6}"/>
    <hyperlink ref="AI96" r:id="rId51" xr:uid="{689E0C00-B765-4D3A-9B36-8364B6BF6C9C}"/>
    <hyperlink ref="AI101" r:id="rId52" xr:uid="{A6747964-1413-4337-93B4-7EB4E1925E75}"/>
    <hyperlink ref="AI102" r:id="rId53" xr:uid="{C17D3F4B-770D-4BB7-AD31-CC901CC9F331}"/>
    <hyperlink ref="AI133" r:id="rId54" xr:uid="{33A3C35E-A7AC-40C1-BA02-AD2EFB67B0FA}"/>
    <hyperlink ref="AI134" r:id="rId55" xr:uid="{23BCF7E4-DBD4-4386-B5CF-DC5077C23B9B}"/>
    <hyperlink ref="AI128" r:id="rId56" xr:uid="{A64BE28B-C811-4A5C-82CD-FE033FE641E8}"/>
    <hyperlink ref="AI120" r:id="rId57" xr:uid="{A7EA850A-A28A-4D4F-88BA-E1478E284335}"/>
    <hyperlink ref="AI125" r:id="rId58" xr:uid="{3E153402-6D95-48E5-A6B5-34ECF836CB06}"/>
    <hyperlink ref="AI126" r:id="rId59" xr:uid="{47D0F817-0783-4A20-8732-4DBDB45040C4}"/>
    <hyperlink ref="AI104" r:id="rId60" xr:uid="{4682E546-A281-4B64-BA2E-BB3566B4A09F}"/>
    <hyperlink ref="AI109" r:id="rId61" xr:uid="{40069F5E-AC3D-4C4C-92CD-7E1FBC1F31DE}"/>
    <hyperlink ref="AI110" r:id="rId62" xr:uid="{D0D75DA8-635B-4793-99C8-8A0C9D75C8EB}"/>
    <hyperlink ref="AI144" r:id="rId63" xr:uid="{9AB4C105-C0DD-4FC1-8C49-44D500443F4B}"/>
    <hyperlink ref="AI145" r:id="rId64" xr:uid="{5D058DB8-6ABA-4F3E-B706-D5167AB59583}"/>
    <hyperlink ref="AI146" r:id="rId65" xr:uid="{8B9D9BC7-8BE8-48BA-A80D-2789C3ED6207}"/>
    <hyperlink ref="AI147" r:id="rId66" xr:uid="{E321AE12-DBC8-46EF-9014-76009FBDBA0F}"/>
    <hyperlink ref="AI148" r:id="rId67" xr:uid="{7DEF9DE7-4E30-4141-B0D8-8C6681844F9D}"/>
    <hyperlink ref="AI165" r:id="rId68" xr:uid="{A88A8DFD-22C9-471F-894B-32DAA22B0AA2}"/>
    <hyperlink ref="AI166" r:id="rId69" xr:uid="{8EBE11DE-968F-4432-A4E4-9BEE0D0A5D8E}"/>
    <hyperlink ref="AI160" r:id="rId70" xr:uid="{DA8FA730-8D2E-49C3-8F6E-1515229712C2}"/>
    <hyperlink ref="AI149" r:id="rId71" xr:uid="{73A4C274-02F6-4E5C-8A5E-D56740E5C3A1}"/>
    <hyperlink ref="AI151" r:id="rId72" xr:uid="{C57310B8-1DCC-42C7-A69D-AE68FB7B0B7B}"/>
    <hyperlink ref="AI156" r:id="rId73" xr:uid="{7C4B00D2-D847-45B1-AED3-E7B446C602C6}"/>
    <hyperlink ref="AI157" r:id="rId74" xr:uid="{A60B1C2D-503E-40C4-820F-D0C290DB9C44}"/>
    <hyperlink ref="AI170" r:id="rId75" xr:uid="{7B17CB2A-2CEE-4878-93C0-7B536AF791A8}"/>
    <hyperlink ref="AI171" r:id="rId76" xr:uid="{96645C92-9783-4310-998F-5DA661A6CC53}"/>
    <hyperlink ref="AI31" r:id="rId77" xr:uid="{843CCAFE-876F-4609-A0C9-4A80E29736E6}"/>
    <hyperlink ref="AI17" r:id="rId78" xr:uid="{83DB1213-B89D-4DDC-BF7E-A2AE882EC0F9}"/>
    <hyperlink ref="AI48" r:id="rId79" xr:uid="{84CC88F4-1099-4DE6-8542-C5613FB4EB79}"/>
    <hyperlink ref="AI47" r:id="rId80" xr:uid="{DF2DF004-CAA4-452E-A0CA-6EC8308CDF1B}"/>
    <hyperlink ref="AI61" r:id="rId81" xr:uid="{5D450D62-27E9-4A47-B278-3D1746954211}"/>
    <hyperlink ref="AI70" r:id="rId82" xr:uid="{A79D674E-A1F2-4258-833B-D75938799F08}"/>
    <hyperlink ref="AI91" r:id="rId83" xr:uid="{D4819BEB-CACE-4621-94A1-64028848A20D}"/>
    <hyperlink ref="AI93" r:id="rId84" xr:uid="{87255B59-A21A-41DB-ADB0-4BBBF5E330AE}"/>
    <hyperlink ref="AI112" r:id="rId85" xr:uid="{3D039C97-2CAA-4F17-BC6F-19AD37B60D7B}"/>
    <hyperlink ref="AI117" r:id="rId86" xr:uid="{F39F24AF-ED68-428A-819A-29D49D58A9AD}"/>
    <hyperlink ref="AI118" r:id="rId87" xr:uid="{C39F565D-6400-4F07-919E-3833C4ED271C}"/>
    <hyperlink ref="AL9" r:id="rId88" xr:uid="{FD1DFAF6-7BFD-4CC6-82D4-68FE7B8BE115}"/>
    <hyperlink ref="AL49" r:id="rId89" xr:uid="{533F59D0-A6DF-4DB1-B41A-BFE94722D3CE}"/>
    <hyperlink ref="AL56:AL84" r:id="rId90" display="http://media.aquasound.eu/foto/AMBIANCE-LADY-BATHROOM.png" xr:uid="{3BE7B462-DA89-494F-8BA4-1F24646BC656}"/>
    <hyperlink ref="AL135" r:id="rId91" xr:uid="{625D9F68-26AF-4F1D-ADDF-C921AA021CED}"/>
    <hyperlink ref="AL131:AL161" r:id="rId92" display="http://media.aquasound.eu/foto/AMBIANCE-LADY-KITCHEN.png" xr:uid="{46445A87-8506-487F-90AF-A7E954939554}"/>
    <hyperlink ref="AL96" r:id="rId93" xr:uid="{BFB8C464-432F-42C6-A48F-0480E62E2676}"/>
    <hyperlink ref="AL91:AL108" r:id="rId94" display="http://media.aquasound.eu/foto/AMBIANCE-BATHROOM-SPEAKERS.jpg" xr:uid="{9E6F97FA-0F7E-499F-B3E3-C3FCBEDAE4DB}"/>
    <hyperlink ref="AL122:AL124" r:id="rId95" display="http://media.aquasound.eu/foto/AMBIANCE-BATHROOM-SPEAKERS.jpg" xr:uid="{F9659001-70F2-4F97-9749-361EBA14965A}"/>
    <hyperlink ref="AI90" r:id="rId96" xr:uid="{B50860DF-A201-4E70-B44D-42C2473C80DA}"/>
    <hyperlink ref="AI92" r:id="rId97" xr:uid="{CFD8F66A-44A2-42BC-9AF3-77DF315EE2ED}"/>
    <hyperlink ref="AM91" r:id="rId98" location="speakers" xr:uid="{44C3440F-455B-4572-A5BF-2B699A48E5B5}"/>
    <hyperlink ref="AM92" r:id="rId99" location="speakers" xr:uid="{14CCF64B-2366-4087-9290-F45F3CFDF2B1}"/>
    <hyperlink ref="AM90" r:id="rId100" location="speakers" xr:uid="{81487994-E08F-4D9C-80E9-C6CBD180268B}"/>
    <hyperlink ref="AI42" r:id="rId101" xr:uid="{DF7B7910-C04E-4164-929E-016C29B8D683}"/>
    <hyperlink ref="AM42" r:id="rId102" location="wandhouder" xr:uid="{91C93EE3-13EF-4587-AD09-9FEAEE8C3339}"/>
    <hyperlink ref="AI89" r:id="rId103" xr:uid="{92E1C465-1DAD-4A19-95CC-FA9A0D1383D3}"/>
    <hyperlink ref="AI10" r:id="rId104" xr:uid="{82D9E4E5-C07F-463C-8A25-1CD5402D398B}"/>
    <hyperlink ref="AK10" r:id="rId105" xr:uid="{FC1F7E8D-7BF3-4D05-AE5F-D1AA6B09024C}"/>
    <hyperlink ref="AI12" r:id="rId106" xr:uid="{93D31A41-9E68-4C9B-AC26-EC38CFE1C112}"/>
    <hyperlink ref="AI13" r:id="rId107" xr:uid="{5BE71DDB-1B01-4824-ACF1-D94C4F2C8221}"/>
    <hyperlink ref="AI14" r:id="rId108" xr:uid="{31540599-2B32-44BD-B3DF-653BB7B39691}"/>
    <hyperlink ref="AK12" r:id="rId109" xr:uid="{090EEE41-0BA2-42E5-91FC-A1F28C1F1027}"/>
    <hyperlink ref="AK13" r:id="rId110" xr:uid="{94A19B7E-AF29-4AED-8899-69662617AA82}"/>
    <hyperlink ref="AK14" r:id="rId111" xr:uid="{147DF22B-9580-461B-AC89-9B2F6BF72016}"/>
    <hyperlink ref="AI22" r:id="rId112" xr:uid="{F854B83E-69CC-4486-BB9E-DBC7F77A7D61}"/>
    <hyperlink ref="AI23" r:id="rId113" xr:uid="{6C808445-A2A2-4F65-84E3-D66D08A4EE59}"/>
    <hyperlink ref="AI24" r:id="rId114" xr:uid="{2DF37257-47C1-49AF-BE3B-759DB0C653C1}"/>
    <hyperlink ref="AI25" r:id="rId115" xr:uid="{0123DB8D-8BF9-41E4-822D-7D72AD222F89}"/>
    <hyperlink ref="AK22:AK25" r:id="rId116" display="https://aquasound.eu/nl/bluetooth-inbouw-speakers/ " xr:uid="{C492F36F-E1E1-4175-AFC8-A6DD00B079C7}"/>
    <hyperlink ref="AI34" r:id="rId117" xr:uid="{E0E4B718-5D8E-4DD7-84D9-1DEBA36E5C6E}"/>
    <hyperlink ref="AI35" r:id="rId118" xr:uid="{59E68D6F-6DA0-4B42-9A07-4DBF7EFF4A0E}"/>
    <hyperlink ref="AI36" r:id="rId119" xr:uid="{F7488E2D-7FB1-48EA-B215-A89BFA99FE27}"/>
    <hyperlink ref="AI37" r:id="rId120" xr:uid="{CD93E890-E024-4C54-8570-61E95A7F2E45}"/>
    <hyperlink ref="AK34:AK37" r:id="rId121" display="https://aquasound.eu/nl/bluetooth-inbouw-speakers/ " xr:uid="{DC28B72B-1E15-434C-8C2F-F2FE5F424D4B}"/>
    <hyperlink ref="AI32" r:id="rId122" xr:uid="{F85CD12A-7B97-4E0E-8DDE-93ACD2AC9DCE}"/>
    <hyperlink ref="AK32" r:id="rId123" xr:uid="{620F7553-E8ED-48D6-AAF3-B297FF32176C}"/>
    <hyperlink ref="AI52" r:id="rId124" xr:uid="{55B68978-677E-4294-8424-BB9EB838627A}"/>
    <hyperlink ref="AI50" r:id="rId125" xr:uid="{38062840-7A66-46F3-A1D8-E6E48D65CD21}"/>
    <hyperlink ref="AI53:AI55" r:id="rId126" display="http://media.aquasound.eu/foto/EMN30-RG.png" xr:uid="{71A74663-5E77-40A7-8744-0C114FD0A74E}"/>
    <hyperlink ref="AI53" r:id="rId127" xr:uid="{E8134679-8827-4EDF-B2CC-7069120052AE}"/>
    <hyperlink ref="AI54" r:id="rId128" xr:uid="{A2222885-D3EE-49D7-8C48-E11212B830E7}"/>
    <hyperlink ref="AI55" r:id="rId129" xr:uid="{4974AEB6-A8E5-498A-80BF-135FD9AB2434}"/>
    <hyperlink ref="AK50" r:id="rId130" xr:uid="{9F8C1699-CF76-4BF2-BB6D-DE2B66D4A422}"/>
    <hyperlink ref="AK52" r:id="rId131" xr:uid="{8A99BBCD-C064-4BB5-906B-50A902947E08}"/>
    <hyperlink ref="AK53" r:id="rId132" xr:uid="{20006D56-AE90-4659-9587-EC30BE15982C}"/>
    <hyperlink ref="AK54" r:id="rId133" xr:uid="{269CE24B-A7CA-42EE-AD00-EAD06EC4BDC7}"/>
    <hyperlink ref="AK55" r:id="rId134" xr:uid="{5E6886CA-E3F3-4B84-A4F9-B52A0DD42129}"/>
    <hyperlink ref="AK62" r:id="rId135" xr:uid="{025C7909-75D9-4BB7-AE15-D5B760A16E36}"/>
    <hyperlink ref="AI62" r:id="rId136" xr:uid="{65EE37CC-D0EC-4679-AE05-3A34F07AAA9B}"/>
    <hyperlink ref="AI64" r:id="rId137" xr:uid="{DE217936-6BCD-4EA2-B473-8E8995D704C1}"/>
    <hyperlink ref="AI65" r:id="rId138" xr:uid="{415E2123-0328-4962-9176-48042399F4CF}"/>
    <hyperlink ref="AI66" r:id="rId139" xr:uid="{9D877F2E-282A-496B-B09F-1FDE41F772BB}"/>
    <hyperlink ref="AI67" r:id="rId140" xr:uid="{D681A09D-74CC-4416-A690-080012C1EB22}"/>
    <hyperlink ref="AI71" r:id="rId141" xr:uid="{6BAE9157-69F8-4DEC-9871-F647A9F33A37}"/>
    <hyperlink ref="AI73" r:id="rId142" xr:uid="{38027BFB-93C6-43FD-8D0A-D74BC6871A06}"/>
    <hyperlink ref="AI74" r:id="rId143" xr:uid="{B4914FC8-13E1-43EC-9CA2-6777B0AA6D38}"/>
    <hyperlink ref="AI75" r:id="rId144" xr:uid="{AAC1445A-8247-4C94-AE2C-E92BA3EC30C0}"/>
    <hyperlink ref="AI76" r:id="rId145" xr:uid="{42BE8337-0C18-437F-B3AF-0E7510D32523}"/>
    <hyperlink ref="AI95" r:id="rId146" xr:uid="{C90A38C9-9648-455B-9843-798C699CDC1B}"/>
    <hyperlink ref="AI97" r:id="rId147" xr:uid="{9680481D-5C3F-4CF8-AE85-6DE46235EF2C}"/>
    <hyperlink ref="AI98" r:id="rId148" xr:uid="{D6A6D434-F797-4FEA-84B6-62BC12D751E7}"/>
    <hyperlink ref="AI99" r:id="rId149" xr:uid="{157EEABA-6B11-4BFE-9950-4CDEEEB5607C}"/>
    <hyperlink ref="AI100" r:id="rId150" xr:uid="{2B38D6FA-F895-41BF-8CE7-59F3A3CDEC5D}"/>
    <hyperlink ref="AI103" r:id="rId151" xr:uid="{BF17EF99-02D8-4B9A-ACEF-6D8249BB8CDD}"/>
    <hyperlink ref="AI105" r:id="rId152" xr:uid="{B4C612B1-A2C1-46E7-963B-CC307A79D8A0}"/>
    <hyperlink ref="AI106" r:id="rId153" xr:uid="{C6DD17D8-E035-42F8-8EB5-1A23D3817326}"/>
    <hyperlink ref="AI107" r:id="rId154" xr:uid="{0474A1BE-1C3E-4283-983D-CD61F4B6E6ED}"/>
    <hyperlink ref="AI108" r:id="rId155" xr:uid="{AEFFB117-0242-4067-BF9C-AA1450052DCD}"/>
    <hyperlink ref="AI127" r:id="rId156" xr:uid="{B038A1C6-9337-403C-9235-AF0D7DE5AF1E}"/>
    <hyperlink ref="AI129" r:id="rId157" xr:uid="{4F7EC3B2-A3A2-40C7-B2EE-4CED7CFE9446}"/>
    <hyperlink ref="AI130" r:id="rId158" xr:uid="{830690A9-2832-4A6B-B580-CC3524B9CEFB}"/>
    <hyperlink ref="AI131" r:id="rId159" xr:uid="{913246ED-8BCB-4ABE-BE6B-D591C33C914E}"/>
    <hyperlink ref="AI132" r:id="rId160" xr:uid="{4E1DF370-715A-4F6B-80FE-3004918A1381}"/>
    <hyperlink ref="AI138" r:id="rId161" xr:uid="{2733AA94-BDE2-404B-A4B8-8A466F310012}"/>
    <hyperlink ref="AI140" r:id="rId162" xr:uid="{6EDA9FA6-73EA-4195-AEFB-880D14F539CC}"/>
    <hyperlink ref="AI141" r:id="rId163" xr:uid="{D8A0D905-78F9-45D1-ABD1-7BFFEC695668}"/>
    <hyperlink ref="AI142" r:id="rId164" xr:uid="{F3FAF15F-0D7C-4898-8ABF-DABC35DF53F1}"/>
    <hyperlink ref="AI143" r:id="rId165" xr:uid="{B2E81B70-142F-4665-A15D-56BD38903E6E}"/>
    <hyperlink ref="AI150" r:id="rId166" xr:uid="{EF31226A-604A-44D5-9722-B640E34A241B}"/>
    <hyperlink ref="AI152" r:id="rId167" xr:uid="{726E045F-4400-439D-9306-9D8624485426}"/>
    <hyperlink ref="AI153" r:id="rId168" xr:uid="{DA06E1B2-12E3-4C48-BA8C-C118FFDB498F}"/>
    <hyperlink ref="AI154" r:id="rId169" xr:uid="{312112F9-B58E-4196-9D7E-EEA3CFE07851}"/>
    <hyperlink ref="AI155" r:id="rId170" xr:uid="{AF695C43-9256-4082-951F-7E97AC604FEA}"/>
    <hyperlink ref="AI159" r:id="rId171" xr:uid="{491498B8-B715-493E-9EA6-7A4904DE39DA}"/>
    <hyperlink ref="AI161" r:id="rId172" xr:uid="{D3A05AB1-608A-45D0-B8A9-1E3CD830E413}"/>
    <hyperlink ref="AI162" r:id="rId173" xr:uid="{1524A5F5-F06B-48B1-8255-C2EF80A87752}"/>
    <hyperlink ref="AI163" r:id="rId174" xr:uid="{24948FFD-DAF1-4248-AFFC-DE32B0E80F1F}"/>
    <hyperlink ref="AI164" r:id="rId175" xr:uid="{8956FB1C-F57C-4633-811D-F02C1EAC9D84}"/>
    <hyperlink ref="AI79" r:id="rId176" xr:uid="{E6729A61-E7D8-4A92-8AEE-4F1EF897065C}"/>
    <hyperlink ref="AI80" r:id="rId177" xr:uid="{4A1FE3AB-16BC-400D-9DE3-A1782DC0C1D9}"/>
    <hyperlink ref="AI81" r:id="rId178" xr:uid="{79816D52-76D2-4B26-B8CC-500DF90DB327}"/>
    <hyperlink ref="AI82" r:id="rId179" xr:uid="{771D91B7-AA24-4ED3-8E1F-06C57899F919}"/>
    <hyperlink ref="AI83" r:id="rId180" xr:uid="{2198ABC4-49AB-4EB7-9BBB-CFDFB2CAF970}"/>
    <hyperlink ref="AI84" r:id="rId181" xr:uid="{DB5F8DE9-2A65-4778-B2FB-EB1D97E6DF14}"/>
    <hyperlink ref="AI85" r:id="rId182" xr:uid="{8604392B-BA1D-4FEA-B4FB-DD92C21B4E32}"/>
    <hyperlink ref="AI86" r:id="rId183" xr:uid="{656A9BD9-D801-4FD1-9D4A-89C0A54BB487}"/>
    <hyperlink ref="AI87" r:id="rId184" xr:uid="{5EB891EC-8687-4E44-9C10-2F5F2ED37E7A}"/>
    <hyperlink ref="AI88" r:id="rId185" xr:uid="{0FAD2B27-0F64-4FD8-AC2E-801CFF7BD62A}"/>
    <hyperlink ref="AK18" r:id="rId186" xr:uid="{71102FB8-AD51-4E01-AC81-540A12146A0F}"/>
    <hyperlink ref="AK19" r:id="rId187" xr:uid="{2BA3817A-BDB5-457D-823A-E15205CE2BD7}"/>
    <hyperlink ref="AK20" r:id="rId188" xr:uid="{8D400CA4-3B9E-470B-8D11-6B709EADF2F3}"/>
    <hyperlink ref="AI18" r:id="rId189" xr:uid="{14CF09CA-1626-403B-B07C-794C061E34B5}"/>
    <hyperlink ref="AI19" r:id="rId190" xr:uid="{F14BF218-99C4-4308-83CF-FE41CFE34B8C}"/>
    <hyperlink ref="AI20" r:id="rId191" xr:uid="{D3695E15-906A-4C46-B57E-B8FED9DAD4B9}"/>
    <hyperlink ref="AI136" r:id="rId192" xr:uid="{D6CD0CAC-F169-47AC-AB5B-59CEEA1FCDCC}"/>
    <hyperlink ref="AI137" r:id="rId193" xr:uid="{8ECBBFF4-C6DF-43D8-87D2-069B19D4B7C4}"/>
    <hyperlink ref="AI28" r:id="rId194" xr:uid="{DDA42BFE-AE14-4D38-90DE-17D4B8421402}"/>
    <hyperlink ref="AI29" r:id="rId195" xr:uid="{FFA4A168-574B-4C75-B299-DCE94F55FBFE}"/>
    <hyperlink ref="AI41" r:id="rId196" xr:uid="{9344C32A-CB0B-417A-92A4-20ADD7D79878}"/>
    <hyperlink ref="AI139" r:id="rId197" xr:uid="{C5E351FA-A252-4E70-A438-E5F984B115E5}"/>
    <hyperlink ref="AJ88" r:id="rId198" xr:uid="{50538174-759A-4B38-9C94-0159B84546E6}"/>
    <hyperlink ref="AJ87" r:id="rId199" xr:uid="{E35A842E-05FA-4E18-80AB-FFC86E1E6EB2}"/>
    <hyperlink ref="AJ86" r:id="rId200" xr:uid="{4866C1D4-488D-4692-BC90-70D3E081CE96}"/>
    <hyperlink ref="AJ85" r:id="rId201" xr:uid="{AFC6B860-E400-4F0E-B48E-91ACFDEBABBD}"/>
    <hyperlink ref="AJ84" r:id="rId202" xr:uid="{CC1B4EC7-45E2-4B1E-BB86-9F6EADE33747}"/>
    <hyperlink ref="AJ83" r:id="rId203" xr:uid="{53BF38C9-0D87-48FB-A2A5-DF849D61BC80}"/>
    <hyperlink ref="AJ82" r:id="rId204" xr:uid="{9C9070C5-0019-432B-AE45-1D6798AFF29D}"/>
    <hyperlink ref="AJ81" r:id="rId205" xr:uid="{A551CD0F-D42C-4AB1-A7AF-4921392809F7}"/>
    <hyperlink ref="AM62" r:id="rId206" xr:uid="{3B82C9F3-A114-4C91-8605-A49BB7D554E1}"/>
    <hyperlink ref="AL62" r:id="rId207" xr:uid="{196B7505-DEBB-4BF3-9A93-A03C319B5AA1}"/>
    <hyperlink ref="AM64" r:id="rId208" xr:uid="{D5E786A2-21B6-4FB9-905F-9858894C9015}"/>
    <hyperlink ref="AL64" r:id="rId209" xr:uid="{FB9A9B76-69BF-43F9-BB3F-F17F91EA947B}"/>
    <hyperlink ref="AM65" r:id="rId210" xr:uid="{07F4E414-366C-435B-8552-23A5D4C07ECD}"/>
    <hyperlink ref="AL65" r:id="rId211" xr:uid="{31F3B6DA-598B-47B4-819B-8D02C9099F99}"/>
    <hyperlink ref="AM66" r:id="rId212" xr:uid="{BE44FF3E-900A-4F5C-AEE0-85F706BA170B}"/>
    <hyperlink ref="AL66" r:id="rId213" xr:uid="{87ECDF6C-2872-4897-9857-C5990ACE2892}"/>
    <hyperlink ref="AM67" r:id="rId214" xr:uid="{C16BA08D-5722-47A1-B4EF-1AC18BCE80B6}"/>
    <hyperlink ref="AL67" r:id="rId215" xr:uid="{CF20D549-3BC5-4E5C-AD01-0AD0492E8A55}"/>
    <hyperlink ref="AM71" r:id="rId216" xr:uid="{C6F4DCA3-E079-4604-80CE-C82D16D12B39}"/>
    <hyperlink ref="AL71" r:id="rId217" xr:uid="{990F1D21-D3F3-42A5-B294-9E76F94E0508}"/>
    <hyperlink ref="AM73" r:id="rId218" xr:uid="{A3D1D52F-3002-4FC0-9BC3-E168083B8C99}"/>
    <hyperlink ref="AL73" r:id="rId219" xr:uid="{B186CDD3-CB2E-4558-A623-8A1720B4B4A6}"/>
    <hyperlink ref="AM74" r:id="rId220" xr:uid="{AE6CE8F9-AC2B-4DB7-8DE0-EDE9931DE031}"/>
    <hyperlink ref="AL74" r:id="rId221" xr:uid="{1BE7F403-0D7E-4AFD-A4E0-0C73466D7417}"/>
    <hyperlink ref="AM75" r:id="rId222" xr:uid="{A951B7F2-F2DE-4939-BE6C-4D40FB526E8B}"/>
    <hyperlink ref="AL75" r:id="rId223" xr:uid="{F04B98DF-DBC1-4CA5-B174-DCD009BF9063}"/>
    <hyperlink ref="AM76" r:id="rId224" xr:uid="{F5D219ED-8597-4E5F-8995-E21723D6F35C}"/>
    <hyperlink ref="AL76" r:id="rId225" xr:uid="{17BCB019-128C-4E98-A706-3C71FABA0662}"/>
    <hyperlink ref="AI94" r:id="rId226" xr:uid="{73BBB88D-1081-4F4B-A74B-752B29E703B9}"/>
    <hyperlink ref="AL94" r:id="rId227" display="http://media.aquasound.eu/foto/AMBIANCE-BATHROOM-SPEAKERS.jpg" xr:uid="{B48C623A-EF2E-4D37-8A4A-15C000E24B11}"/>
  </hyperlinks>
  <pageMargins left="0.7" right="0.7" top="0.75" bottom="0.75" header="0.3" footer="0.3"/>
  <pageSetup paperSize="9" orientation="portrait" r:id="rId228"/>
  <drawing r:id="rId229"/>
  <legacyDrawing r:id="rId2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cp:keywords/>
  <dc:description/>
  <cp:lastModifiedBy>VanRijsingen Sanitair BV</cp:lastModifiedBy>
  <cp:revision/>
  <dcterms:created xsi:type="dcterms:W3CDTF">2016-12-08T12:21:38Z</dcterms:created>
  <dcterms:modified xsi:type="dcterms:W3CDTF">2025-04-10T14:21:43Z</dcterms:modified>
  <cp:category/>
  <cp:contentStatus/>
</cp:coreProperties>
</file>