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esktop\AS en NOV folders en prijslijs\AA AquaSound 2025\"/>
    </mc:Choice>
  </mc:AlternateContent>
  <xr:revisionPtr revIDLastSave="0" documentId="13_ncr:1_{ACA4776E-0E22-4A00-AC18-743818679FF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Blad1!$A$7:$AL$71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" l="1"/>
  <c r="L100" i="1" s="1"/>
  <c r="K170" i="1"/>
  <c r="L170" i="1" s="1"/>
  <c r="K169" i="1"/>
  <c r="L169" i="1" s="1"/>
  <c r="K168" i="1"/>
  <c r="L168" i="1" s="1"/>
  <c r="K165" i="1"/>
  <c r="L165" i="1" s="1"/>
  <c r="K164" i="1"/>
  <c r="L164" i="1" s="1"/>
  <c r="K163" i="1"/>
  <c r="L163" i="1" s="1"/>
  <c r="K162" i="1"/>
  <c r="L162" i="1" s="1"/>
  <c r="K160" i="1"/>
  <c r="L160" i="1" s="1"/>
  <c r="K156" i="1"/>
  <c r="L156" i="1" s="1"/>
  <c r="K155" i="1"/>
  <c r="L155" i="1" s="1"/>
  <c r="K154" i="1"/>
  <c r="L154" i="1" s="1"/>
  <c r="K153" i="1"/>
  <c r="L153" i="1" s="1"/>
  <c r="K151" i="1"/>
  <c r="L151" i="1" s="1"/>
  <c r="K144" i="1"/>
  <c r="L144" i="1" s="1"/>
  <c r="K143" i="1"/>
  <c r="L143" i="1" s="1"/>
  <c r="K142" i="1"/>
  <c r="L142" i="1" s="1"/>
  <c r="K141" i="1"/>
  <c r="L141" i="1" s="1"/>
  <c r="K139" i="1"/>
  <c r="L139" i="1" s="1"/>
  <c r="K138" i="1"/>
  <c r="L138" i="1" s="1"/>
  <c r="K137" i="1"/>
  <c r="L137" i="1" s="1"/>
  <c r="K133" i="1"/>
  <c r="L133" i="1" s="1"/>
  <c r="K132" i="1"/>
  <c r="L132" i="1" s="1"/>
  <c r="K131" i="1"/>
  <c r="L131" i="1" s="1"/>
  <c r="K130" i="1"/>
  <c r="L130" i="1" s="1"/>
  <c r="K128" i="1"/>
  <c r="L128" i="1" s="1"/>
  <c r="K114" i="1"/>
  <c r="L114" i="1" s="1"/>
  <c r="K113" i="1"/>
  <c r="L113" i="1" s="1"/>
  <c r="K112" i="1"/>
  <c r="L112" i="1" s="1"/>
  <c r="K111" i="1"/>
  <c r="L111" i="1" s="1"/>
  <c r="K122" i="1"/>
  <c r="L122" i="1" s="1"/>
  <c r="K121" i="1"/>
  <c r="L121" i="1" s="1"/>
  <c r="K120" i="1"/>
  <c r="L120" i="1" s="1"/>
  <c r="K119" i="1"/>
  <c r="L119" i="1" s="1"/>
  <c r="K117" i="1"/>
  <c r="L117" i="1" s="1"/>
  <c r="K109" i="1"/>
  <c r="L109" i="1" s="1"/>
  <c r="K106" i="1"/>
  <c r="L106" i="1" s="1"/>
  <c r="K105" i="1"/>
  <c r="L105" i="1" s="1"/>
  <c r="K104" i="1"/>
  <c r="L104" i="1" s="1"/>
  <c r="K103" i="1"/>
  <c r="L103" i="1" s="1"/>
  <c r="K101" i="1"/>
  <c r="L101" i="1" s="1"/>
  <c r="K82" i="1"/>
  <c r="L82" i="1" s="1"/>
  <c r="K81" i="1"/>
  <c r="L81" i="1" s="1"/>
  <c r="K80" i="1"/>
  <c r="L80" i="1" s="1"/>
  <c r="K79" i="1"/>
  <c r="L79" i="1" s="1"/>
  <c r="K77" i="1"/>
  <c r="L77" i="1" s="1"/>
  <c r="K73" i="1"/>
  <c r="L73" i="1" s="1"/>
  <c r="K72" i="1"/>
  <c r="L72" i="1" s="1"/>
  <c r="K71" i="1"/>
  <c r="L71" i="1" s="1"/>
  <c r="K70" i="1"/>
  <c r="L70" i="1" s="1"/>
  <c r="K68" i="1"/>
  <c r="L68" i="1" s="1"/>
  <c r="K61" i="1"/>
  <c r="L61" i="1" s="1"/>
  <c r="K60" i="1"/>
  <c r="L60" i="1" s="1"/>
  <c r="K59" i="1"/>
  <c r="L59" i="1" s="1"/>
  <c r="K58" i="1"/>
  <c r="L58" i="1" s="1"/>
  <c r="K56" i="1"/>
  <c r="L56" i="1" s="1"/>
  <c r="K52" i="1"/>
  <c r="L52" i="1" s="1"/>
  <c r="K51" i="1"/>
  <c r="L51" i="1" s="1"/>
  <c r="K50" i="1"/>
  <c r="L50" i="1" s="1"/>
  <c r="K49" i="1"/>
  <c r="L49" i="1" s="1"/>
  <c r="K85" i="1"/>
  <c r="L85" i="1" s="1"/>
  <c r="K42" i="1"/>
  <c r="L42" i="1" s="1"/>
  <c r="K41" i="1"/>
  <c r="L41" i="1" s="1"/>
  <c r="K40" i="1"/>
  <c r="L40" i="1" s="1"/>
  <c r="K39" i="1"/>
  <c r="L39" i="1" s="1"/>
  <c r="K37" i="1"/>
  <c r="L37" i="1" s="1"/>
  <c r="K30" i="1"/>
  <c r="L30" i="1" s="1"/>
  <c r="K29" i="1"/>
  <c r="L29" i="1" s="1"/>
  <c r="K28" i="1"/>
  <c r="L28" i="1" s="1"/>
  <c r="K27" i="1"/>
  <c r="L27" i="1" s="1"/>
  <c r="K25" i="1"/>
  <c r="L25" i="1" s="1"/>
  <c r="K24" i="1"/>
  <c r="L24" i="1" s="1"/>
  <c r="K23" i="1"/>
  <c r="L23" i="1" s="1"/>
  <c r="K14" i="1"/>
  <c r="L14" i="1" s="1"/>
  <c r="K13" i="1"/>
  <c r="L13" i="1" s="1"/>
  <c r="K12" i="1"/>
  <c r="L12" i="1" s="1"/>
  <c r="K11" i="1"/>
  <c r="L11" i="1" s="1"/>
  <c r="K9" i="1"/>
  <c r="L9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48" i="1"/>
  <c r="L48" i="1" s="1"/>
  <c r="K98" i="1"/>
  <c r="L98" i="1" s="1"/>
  <c r="K96" i="1"/>
  <c r="L96" i="1" s="1"/>
  <c r="K84" i="1"/>
  <c r="L84" i="1" s="1"/>
  <c r="K83" i="1"/>
  <c r="L83" i="1" s="1"/>
  <c r="K78" i="1"/>
  <c r="L78" i="1" s="1"/>
  <c r="K76" i="1"/>
  <c r="L76" i="1" s="1"/>
  <c r="K75" i="1"/>
  <c r="L75" i="1" s="1"/>
  <c r="K74" i="1"/>
  <c r="L74" i="1" s="1"/>
  <c r="K69" i="1"/>
  <c r="L69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57" i="1"/>
  <c r="L57" i="1" s="1"/>
  <c r="K55" i="1"/>
  <c r="L55" i="1" s="1"/>
  <c r="K149" i="1"/>
  <c r="L149" i="1" s="1"/>
  <c r="K148" i="1"/>
  <c r="L148" i="1" s="1"/>
  <c r="K147" i="1"/>
  <c r="L147" i="1" s="1"/>
  <c r="K167" i="1"/>
  <c r="L167" i="1" s="1"/>
  <c r="K166" i="1"/>
  <c r="L166" i="1" s="1"/>
  <c r="K161" i="1"/>
  <c r="L161" i="1" s="1"/>
  <c r="K159" i="1"/>
  <c r="L159" i="1" s="1"/>
  <c r="K135" i="1"/>
  <c r="L135" i="1" s="1"/>
  <c r="K134" i="1"/>
  <c r="L134" i="1" s="1"/>
  <c r="K129" i="1"/>
  <c r="L129" i="1" s="1"/>
  <c r="K44" i="1"/>
  <c r="L44" i="1" s="1"/>
  <c r="K43" i="1"/>
  <c r="L43" i="1" s="1"/>
  <c r="K38" i="1"/>
  <c r="L38" i="1" s="1"/>
  <c r="K36" i="1"/>
  <c r="L36" i="1" s="1"/>
  <c r="K32" i="1"/>
  <c r="L32" i="1" s="1"/>
  <c r="K31" i="1"/>
  <c r="L31" i="1" s="1"/>
  <c r="K26" i="1"/>
  <c r="L26" i="1" s="1"/>
  <c r="K21" i="1"/>
  <c r="L21" i="1" s="1"/>
  <c r="K19" i="1"/>
  <c r="L19" i="1" s="1"/>
  <c r="K17" i="1"/>
  <c r="L17" i="1" s="1"/>
  <c r="K16" i="1"/>
  <c r="L16" i="1" s="1"/>
  <c r="K15" i="1"/>
  <c r="L15" i="1" s="1"/>
  <c r="K10" i="1"/>
  <c r="L10" i="1" s="1"/>
  <c r="K8" i="1"/>
  <c r="L8" i="1" s="1"/>
  <c r="K54" i="1"/>
  <c r="L54" i="1" s="1"/>
  <c r="K53" i="1"/>
  <c r="L53" i="1" s="1"/>
  <c r="K108" i="1"/>
  <c r="L108" i="1" s="1"/>
  <c r="K107" i="1"/>
  <c r="L107" i="1" s="1"/>
  <c r="K102" i="1"/>
  <c r="L102" i="1" s="1"/>
  <c r="K146" i="1"/>
  <c r="L146" i="1" s="1"/>
  <c r="K145" i="1"/>
  <c r="L145" i="1" s="1"/>
  <c r="K140" i="1"/>
  <c r="L140" i="1" s="1"/>
  <c r="K136" i="1"/>
  <c r="L136" i="1" s="1"/>
  <c r="K35" i="1"/>
  <c r="L35" i="1" s="1"/>
  <c r="K33" i="1"/>
  <c r="L33" i="1" s="1"/>
  <c r="K127" i="1"/>
  <c r="L127" i="1" s="1"/>
  <c r="K125" i="1"/>
  <c r="L125" i="1" s="1"/>
  <c r="K124" i="1"/>
  <c r="L124" i="1" s="1"/>
  <c r="K118" i="1"/>
  <c r="L118" i="1" s="1"/>
  <c r="K116" i="1"/>
  <c r="L116" i="1" s="1"/>
  <c r="K158" i="1"/>
  <c r="L158" i="1" s="1"/>
  <c r="K152" i="1"/>
  <c r="L152" i="1" s="1"/>
  <c r="K157" i="1"/>
  <c r="L157" i="1" s="1"/>
  <c r="K150" i="1"/>
  <c r="L150" i="1" s="1"/>
  <c r="K110" i="1"/>
  <c r="L110" i="1" s="1"/>
  <c r="K115" i="1"/>
  <c r="L115" i="1" s="1"/>
  <c r="K126" i="1"/>
  <c r="L126" i="1" s="1"/>
  <c r="K18" i="1"/>
  <c r="L18" i="1" s="1"/>
  <c r="K20" i="1"/>
  <c r="L20" i="1" s="1"/>
  <c r="K22" i="1"/>
  <c r="L22" i="1" s="1"/>
  <c r="K34" i="1"/>
  <c r="L34" i="1" s="1"/>
  <c r="K47" i="1"/>
  <c r="L47" i="1" s="1"/>
  <c r="K46" i="1"/>
  <c r="L46" i="1" s="1"/>
  <c r="K45" i="1"/>
  <c r="L45" i="1" s="1"/>
  <c r="K95" i="1"/>
  <c r="L95" i="1" s="1"/>
  <c r="K97" i="1"/>
  <c r="L97" i="1" s="1"/>
  <c r="K175" i="1"/>
  <c r="L175" i="1" s="1"/>
  <c r="K174" i="1"/>
  <c r="L174" i="1" s="1"/>
  <c r="K173" i="1"/>
  <c r="L173" i="1" s="1"/>
  <c r="K172" i="1"/>
  <c r="L172" i="1" s="1"/>
  <c r="K171" i="1"/>
  <c r="L171" i="1" s="1"/>
  <c r="K123" i="1"/>
  <c r="L123" i="1" s="1"/>
  <c r="K99" i="1"/>
  <c r="L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</author>
  </authors>
  <commentList>
    <comment ref="Q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Het advies (aan de groothandel) is om commerciele artikelen zeker op vooraad te houden.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Het advies (aan de groothandel) is om gangbare artikelen eventueel ook op voorraad te houden. </t>
        </r>
      </text>
    </comment>
    <comment ref="S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Het advies (aan de groothandel) is om minder gangbare artikelen niet op voorraad te leggen.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Het advies (aan de groothandel is) op service artikelen alleen per commissie te bestellen en niet op voorraad te leggen. Deze artikelen staan niet n de AquaSound prijslijst</t>
        </r>
      </text>
    </comment>
    <comment ref="V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Het advies om voor 'uit het programma' artikelen altijd contact op te nemen met AquaSound om de voorraadstatus te overleggen.</t>
        </r>
      </text>
    </comment>
    <comment ref="W7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Afmetingen zijn indicatief</t>
        </r>
      </text>
    </comment>
    <comment ref="X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Lengte van de verpakking
(Afmetingen zijn indicatief)</t>
        </r>
      </text>
    </comment>
    <comment ref="Y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Breedte van de verpakking
(Afmetingen zijn indicatief)</t>
        </r>
      </text>
    </comment>
    <comment ref="Z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Hoogte van de verpakking
(Afmetingen zijn indicatief)</t>
        </r>
      </text>
    </comment>
    <comment ref="AA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Lengte van de Product
(Afmetingen zijn indicatief)</t>
        </r>
      </text>
    </comment>
    <comment ref="AB7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Breedte van de product
(Afmetingen zijn indicatief)</t>
        </r>
      </text>
    </comment>
    <comment ref="AC7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Hoogte van de product
(Afmetingen zijn indicatief)</t>
        </r>
      </text>
    </comment>
    <comment ref="AD7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Totaalgewicht verpakking inclusief product
Gewicht is indicatief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7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
NEE: </t>
        </r>
        <r>
          <rPr>
            <sz val="8"/>
            <color indexed="81"/>
            <rFont val="Tahoma"/>
            <family val="2"/>
          </rPr>
          <t xml:space="preserve">Het product is </t>
        </r>
        <r>
          <rPr>
            <b/>
            <sz val="8"/>
            <color indexed="81"/>
            <rFont val="Tahoma"/>
            <family val="2"/>
          </rPr>
          <t>niet</t>
        </r>
        <r>
          <rPr>
            <sz val="8"/>
            <color indexed="81"/>
            <rFont val="Tahoma"/>
            <family val="2"/>
          </rPr>
          <t xml:space="preserve"> breekbaar (mits verpakt in originele verpakking).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JA:</t>
        </r>
        <r>
          <rPr>
            <sz val="8"/>
            <color indexed="81"/>
            <rFont val="Tahoma"/>
            <family val="2"/>
          </rPr>
          <t xml:space="preserve"> Het product is breekbaar (ook als het in de originele verpakking zit).
</t>
        </r>
      </text>
    </comment>
  </commentList>
</comments>
</file>

<file path=xl/sharedStrings.xml><?xml version="1.0" encoding="utf-8"?>
<sst xmlns="http://schemas.openxmlformats.org/spreadsheetml/2006/main" count="2796" uniqueCount="792">
  <si>
    <t>INKOOP</t>
  </si>
  <si>
    <t xml:space="preserve"> </t>
  </si>
  <si>
    <t>EAN</t>
  </si>
  <si>
    <t>Art_grp</t>
  </si>
  <si>
    <t>L. product (mm)</t>
  </si>
  <si>
    <t>H. product (mm)</t>
  </si>
  <si>
    <t>HS-code (Stat-code)</t>
  </si>
  <si>
    <t>Deeplink URL</t>
  </si>
  <si>
    <t>AquaSound</t>
  </si>
  <si>
    <t>■</t>
  </si>
  <si>
    <t>KG</t>
  </si>
  <si>
    <t>JA</t>
  </si>
  <si>
    <t>NEE</t>
  </si>
  <si>
    <t>18 x 4 x 1 cm</t>
  </si>
  <si>
    <t>BMN30EASY</t>
  </si>
  <si>
    <t>871818221201 3</t>
  </si>
  <si>
    <t>Bluetooth Audio</t>
  </si>
  <si>
    <t>32 x 10 x 9 cm</t>
  </si>
  <si>
    <t xml:space="preserve">http://media.aquasound.eu/foto/BMN.png </t>
  </si>
  <si>
    <t xml:space="preserve">https://aquasound.eu/nl/blog/handleiding-bluetooth-audiosystemen/ </t>
  </si>
  <si>
    <t>BMN30EASY-RC</t>
  </si>
  <si>
    <t>871818221202 0</t>
  </si>
  <si>
    <t>set</t>
  </si>
  <si>
    <t>49 x 24 x 11 cm</t>
  </si>
  <si>
    <t>http://media.aquasound.eu/foto/BMN30Easy-RC.png</t>
  </si>
  <si>
    <t>BMN30EASY-RW</t>
  </si>
  <si>
    <t>871818221203 7</t>
  </si>
  <si>
    <t>http://media.aquasound.eu/foto/BMN30Easy-RW.png</t>
  </si>
  <si>
    <t>BMN30EASY-RZ</t>
  </si>
  <si>
    <t>871818221204 4</t>
  </si>
  <si>
    <t>http://media.aquasound.eu/foto/BMN30Easy-RZ.png</t>
  </si>
  <si>
    <t>BMN35EASY</t>
  </si>
  <si>
    <t>871818221205 1</t>
  </si>
  <si>
    <t>http://media.aquasound.eu/foto/BMN.png</t>
  </si>
  <si>
    <t>BMN35EASY-EB</t>
  </si>
  <si>
    <t>871818221119 1</t>
  </si>
  <si>
    <t>BMN35EASY-TC</t>
  </si>
  <si>
    <t>871818221206 8</t>
  </si>
  <si>
    <t>http://media.aquasound.eu/foto/BMN35EASY-TC.png</t>
  </si>
  <si>
    <t>BMN35EASY-TW</t>
  </si>
  <si>
    <t>871818221118 4</t>
  </si>
  <si>
    <t>http://media.aquasound.eu/foto/BMN35EASY-TW.png</t>
  </si>
  <si>
    <t>BMN35EASY-TZ</t>
  </si>
  <si>
    <t>871818221207 5</t>
  </si>
  <si>
    <t>http://media.aquasound.eu/foto/BMN35EASY-TZ.png</t>
  </si>
  <si>
    <t>BMN50EASY</t>
  </si>
  <si>
    <t>871818221117 7</t>
  </si>
  <si>
    <t>BMN50EASY-SC</t>
  </si>
  <si>
    <t>871818221209 9</t>
  </si>
  <si>
    <t>http://media.aquasound.eu/foto/BMN50Easy-SC.png</t>
  </si>
  <si>
    <t>BMN50EASY-SW</t>
  </si>
  <si>
    <t>871818221210 5</t>
  </si>
  <si>
    <t>http://media.aquasound.eu/foto/BMN50Easy-SW.png</t>
  </si>
  <si>
    <t>BMN50EASY-SZ</t>
  </si>
  <si>
    <t>871818221211 2</t>
  </si>
  <si>
    <t>http://media.aquasound.eu/foto/BMN50Easy-SZ.png</t>
  </si>
  <si>
    <t>BMN50EASY-TC</t>
  </si>
  <si>
    <t>871818221174 0</t>
  </si>
  <si>
    <t>http://media.aquasound.eu/foto/BMN50EASY-TC.png</t>
  </si>
  <si>
    <t>BMN50EASY-TW</t>
  </si>
  <si>
    <t>871818221116 0</t>
  </si>
  <si>
    <t>http://media.aquasound.eu/foto/BMN50EASY-TW.png</t>
  </si>
  <si>
    <t>BMN50EASY-TZ</t>
  </si>
  <si>
    <t>871818221175 7</t>
  </si>
  <si>
    <t>http://media.aquasound.eu/foto/BMN50EASY-TZ.png</t>
  </si>
  <si>
    <t>BMN70EASY</t>
  </si>
  <si>
    <t>871818221212 9</t>
  </si>
  <si>
    <t>BMN70EASY-ZC</t>
  </si>
  <si>
    <t>871818221213 6</t>
  </si>
  <si>
    <t>56 x 27 x 12 cm</t>
  </si>
  <si>
    <t>http://media.aquasound.eu/foto/BMN70Easy-ZC.png</t>
  </si>
  <si>
    <t>BMN70EASY-ZW</t>
  </si>
  <si>
    <t>871818221214 3</t>
  </si>
  <si>
    <t>http://media.aquasound.eu/foto/BMN70Easy-ZW.png</t>
  </si>
  <si>
    <t>BMN70EASY-ZZ</t>
  </si>
  <si>
    <t>871818221215 0</t>
  </si>
  <si>
    <t>http://media.aquasound.eu/foto/BMN70Easy-ZZ.png</t>
  </si>
  <si>
    <t>EMCHDR</t>
  </si>
  <si>
    <t>871818221107 8</t>
  </si>
  <si>
    <t>N-Joy Connect</t>
  </si>
  <si>
    <t>17 x 10 x 4 cm</t>
  </si>
  <si>
    <t>http://media.aquasound.eu/foto/EMCHDR.png</t>
  </si>
  <si>
    <t>https://aquasound.eu/nl/blog/handleiding-n-joy-badkamerradio-bluetooth/#wandhouder</t>
  </si>
  <si>
    <t>EMCHDRL</t>
  </si>
  <si>
    <t>871818221108 5</t>
  </si>
  <si>
    <t>http://media.aquasound.eu/foto/EMCHDRL.png</t>
  </si>
  <si>
    <t>EMCISET</t>
  </si>
  <si>
    <t>871818221109 2</t>
  </si>
  <si>
    <t>http://media.aquasound.eu/foto/EMCISET.png</t>
  </si>
  <si>
    <t>EMN16CTRL</t>
  </si>
  <si>
    <t xml:space="preserve">871818221195 5 </t>
  </si>
  <si>
    <t xml:space="preserve"> 19 x 14 x 8 cm</t>
  </si>
  <si>
    <t>85198145.90</t>
  </si>
  <si>
    <t>http://media.aquasound.eu/foto/EMN16CTRL.png</t>
  </si>
  <si>
    <t>https://aquasound.eu/nl/blog/handleiding-n-joy-badkamerradio-bluetooth/#instellen</t>
  </si>
  <si>
    <t>EMN16CTRL-E</t>
  </si>
  <si>
    <t xml:space="preserve">871818221196 2 </t>
  </si>
  <si>
    <t>EMN30</t>
  </si>
  <si>
    <t>EMC30X</t>
  </si>
  <si>
    <t>871818221241 9</t>
  </si>
  <si>
    <t>34 x 27 x 9 cm</t>
  </si>
  <si>
    <t>http://media.aquasound.eu/foto/EMN30.png</t>
  </si>
  <si>
    <t xml:space="preserve">https://aquasound.eu/nl/blog/handleiding-n-joy-badkamerradio-bluetooth/ </t>
  </si>
  <si>
    <t>EMN30-RC</t>
  </si>
  <si>
    <t>EMC30X-RC</t>
  </si>
  <si>
    <t>871818221242 6</t>
  </si>
  <si>
    <t>http://media.aquasound.eu/foto/EMN30-RC.png</t>
  </si>
  <si>
    <t>EMN30-RW</t>
  </si>
  <si>
    <t>EMC30X-RW</t>
  </si>
  <si>
    <t>871818221243 3</t>
  </si>
  <si>
    <t>http://media.aquasound.eu/foto/EMN30-RW.png</t>
  </si>
  <si>
    <t>EMN30-RZ</t>
  </si>
  <si>
    <t>EMC30X-RZ</t>
  </si>
  <si>
    <t>871818221244 0</t>
  </si>
  <si>
    <t>http://media.aquasound.eu/foto/EMN30-RZ.png</t>
  </si>
  <si>
    <t>EMN30-TC</t>
  </si>
  <si>
    <t>871818221245 7</t>
  </si>
  <si>
    <t>http://media.aquasound.eu/foto/EMN30-TC.png</t>
  </si>
  <si>
    <t>EMN30-TW</t>
  </si>
  <si>
    <t>871818221246 4</t>
  </si>
  <si>
    <t>http://media.aquasound.eu/foto/EMN30-TW.png</t>
  </si>
  <si>
    <t>EMN30-TZ</t>
  </si>
  <si>
    <t>871818221247 1</t>
  </si>
  <si>
    <t>http://media.aquasound.eu/foto/EMN30-TZ.png</t>
  </si>
  <si>
    <t>EMN50</t>
  </si>
  <si>
    <t>EMC50X</t>
  </si>
  <si>
    <t>EMC50PRO</t>
  </si>
  <si>
    <t>871818221248 8</t>
  </si>
  <si>
    <t>http://media.aquasound.eu/foto/EMN50.png</t>
  </si>
  <si>
    <t>EMN50-SC</t>
  </si>
  <si>
    <t>EMC50X-SC</t>
  </si>
  <si>
    <t>EMC50PRO-TC</t>
  </si>
  <si>
    <t>871818221249 5</t>
  </si>
  <si>
    <t>49 x 24 x 24 cm</t>
  </si>
  <si>
    <t>http://media.aquasound.eu/foto/EMN50-SC.png</t>
  </si>
  <si>
    <t>EMN50-SW</t>
  </si>
  <si>
    <t>EMC50X-SW</t>
  </si>
  <si>
    <t>EMC50PRO-TW</t>
  </si>
  <si>
    <t>871818221250 1</t>
  </si>
  <si>
    <t>http://media.aquasound.eu/foto/EMN50-SW.png</t>
  </si>
  <si>
    <t>EMN50-SZ</t>
  </si>
  <si>
    <t>EMC50X-SZ</t>
  </si>
  <si>
    <t>EMC50PRO-TZ</t>
  </si>
  <si>
    <t>871818221251 8</t>
  </si>
  <si>
    <t>http://media.aquasound.eu/foto/EMN50-SZ.png</t>
  </si>
  <si>
    <t>EMN70</t>
  </si>
  <si>
    <t>871818221252 5</t>
  </si>
  <si>
    <t>http://media.aquasound.eu/foto/EMN70.png</t>
  </si>
  <si>
    <t>EMN70-ZC</t>
  </si>
  <si>
    <t>871818221253 2</t>
  </si>
  <si>
    <t>http://media.aquasound.eu/foto/EMN70-ZC.png</t>
  </si>
  <si>
    <t>EMN70-ZW</t>
  </si>
  <si>
    <t>871818221254 9</t>
  </si>
  <si>
    <t>http://media.aquasound.eu/foto/EMN70-ZW.png</t>
  </si>
  <si>
    <t>EMN70-ZZ</t>
  </si>
  <si>
    <t>871818221255 6</t>
  </si>
  <si>
    <t>http://media.aquasound.eu/foto/EMN70-ZZ.png</t>
  </si>
  <si>
    <t>SPKJAZZ175-W</t>
  </si>
  <si>
    <t>871818221084 2</t>
  </si>
  <si>
    <t>Speakers</t>
  </si>
  <si>
    <t>http://media.aquasound.eu/foto/SPKJAZZ.png</t>
  </si>
  <si>
    <t>SPKJAZZ2175-W</t>
  </si>
  <si>
    <t>871818221083 5</t>
  </si>
  <si>
    <t>SPKJIVEECO-W</t>
  </si>
  <si>
    <t>871818221047 7</t>
  </si>
  <si>
    <t>http://media.aquasound.eu/foto/SPKJIVEECO.png</t>
  </si>
  <si>
    <t>SPKRUMBA-C</t>
  </si>
  <si>
    <t>871818221191 7</t>
  </si>
  <si>
    <t>http://media.aquasound.eu/foto/SPKRumba-C.png</t>
  </si>
  <si>
    <t>SPKRUMBA-W</t>
  </si>
  <si>
    <t>871818221192 4</t>
  </si>
  <si>
    <t>http://media.aquasound.eu/foto/SPKRumba-W.png</t>
  </si>
  <si>
    <t>SPKRUMBA-Z</t>
  </si>
  <si>
    <t>871818221193 1</t>
  </si>
  <si>
    <t>http://media.aquasound.eu/foto/SPKRumba-Z.png</t>
  </si>
  <si>
    <t>SPKSAMBA4065-C</t>
  </si>
  <si>
    <t>871818221143 6</t>
  </si>
  <si>
    <t>http://media.aquasound.eu/foto/SpkSamba4065-C.png</t>
  </si>
  <si>
    <t>SPKSAMBA4065-W</t>
  </si>
  <si>
    <t>871818221142 9</t>
  </si>
  <si>
    <t>http://media.aquasound.eu/foto/SpkSamba4065-W.png</t>
  </si>
  <si>
    <t>SPKSAMBA4065-Z</t>
  </si>
  <si>
    <t>871818221163 4</t>
  </si>
  <si>
    <t>http://media.aquasound.eu/foto/SpkSamba4065-Z.png</t>
  </si>
  <si>
    <t>SPKSAMBADT-C</t>
  </si>
  <si>
    <t>871818221164 1</t>
  </si>
  <si>
    <t>SPKSAMBADT-W</t>
  </si>
  <si>
    <t>871818221063 7</t>
  </si>
  <si>
    <t>SPKSAMBADT-Z</t>
  </si>
  <si>
    <t>871818221165 8</t>
  </si>
  <si>
    <t>SPKTWIST135-C</t>
  </si>
  <si>
    <t>871818221166 5</t>
  </si>
  <si>
    <t>32 x 16 x 9 cm</t>
  </si>
  <si>
    <t>http://media.aquasound.eu/foto/SPKTWIST135-C.png</t>
  </si>
  <si>
    <t>SPKTWIST135-W</t>
  </si>
  <si>
    <t>871818221122 1</t>
  </si>
  <si>
    <t>http://media.aquasound.eu/foto/SPKTWIST135-W.png</t>
  </si>
  <si>
    <t>SPKTWIST135-Z</t>
  </si>
  <si>
    <t>871818221167 2</t>
  </si>
  <si>
    <t>http://media.aquasound.eu/foto/SPKTWIST135-Z.png</t>
  </si>
  <si>
    <t>SPKZUMBA-C</t>
  </si>
  <si>
    <t>871818221231 0</t>
  </si>
  <si>
    <t>http://media.aquasound.eu/foto/SPKZumba-C.png</t>
  </si>
  <si>
    <t>SPKZUMBA-W</t>
  </si>
  <si>
    <t>871818221232 7</t>
  </si>
  <si>
    <t>http://media.aquasound.eu/foto/SPKZumba-W.png</t>
  </si>
  <si>
    <t>SPKZUMBA-Z</t>
  </si>
  <si>
    <t>871818221233 4</t>
  </si>
  <si>
    <t>http://media.aquasound.eu/foto/SPKZumba-Z.png</t>
  </si>
  <si>
    <t>WMA30</t>
  </si>
  <si>
    <t>871818221187 0</t>
  </si>
  <si>
    <t>WiFi Audio</t>
  </si>
  <si>
    <t>http://media.aquasound.eu/foto/WMA30.png</t>
  </si>
  <si>
    <t>WMA30-RC</t>
  </si>
  <si>
    <t>871818221188 7</t>
  </si>
  <si>
    <t>http://media.aquasound.eu/foto/WMA30-RC.png</t>
  </si>
  <si>
    <t>WMA30-RW</t>
  </si>
  <si>
    <t>871818221189 4</t>
  </si>
  <si>
    <t>http://media.aquasound.eu/foto/WMA30-RW.png</t>
  </si>
  <si>
    <t>WMA30-RZ</t>
  </si>
  <si>
    <t>871818221190 0</t>
  </si>
  <si>
    <t>http://media.aquasound.eu/foto/WMA30-RZ.png</t>
  </si>
  <si>
    <t>WMA30-TC</t>
  </si>
  <si>
    <t>871818221238 9</t>
  </si>
  <si>
    <t>http://media.aquasound.eu/foto/WMA30-TC.png</t>
  </si>
  <si>
    <t>WMA30-TW</t>
  </si>
  <si>
    <t>871818221239 6</t>
  </si>
  <si>
    <t>http://media.aquasound.eu/foto/WMA30-TW.png</t>
  </si>
  <si>
    <t>WMA30-TZ</t>
  </si>
  <si>
    <t>871818221240 2</t>
  </si>
  <si>
    <t>http://media.aquasound.eu/foto/WMA30-TZ.png</t>
  </si>
  <si>
    <t>WMA50</t>
  </si>
  <si>
    <t>871818221159 7</t>
  </si>
  <si>
    <t>http://media.aquasound.eu/foto/WMA50.png</t>
  </si>
  <si>
    <t>WMA50-SC</t>
  </si>
  <si>
    <t>871818221161 0</t>
  </si>
  <si>
    <t>http://media.aquasound.eu/foto/WMA50-SC.png</t>
  </si>
  <si>
    <t>WMA50-SW</t>
  </si>
  <si>
    <t>871818221160 3</t>
  </si>
  <si>
    <t>http://media.aquasound.eu/foto/WMA50-SW.png</t>
  </si>
  <si>
    <t>WMA50-SZ</t>
  </si>
  <si>
    <t>871818221162 7</t>
  </si>
  <si>
    <t>http://media.aquasound.eu/foto/WMA50-SZ.png</t>
  </si>
  <si>
    <t>WMA70</t>
  </si>
  <si>
    <t>871818221234 1</t>
  </si>
  <si>
    <t>http://media.aquasound.eu/foto/WMA70.png</t>
  </si>
  <si>
    <t>WMA70-ZC</t>
  </si>
  <si>
    <t>871818221235 8</t>
  </si>
  <si>
    <t>http://media.aquasound.eu/foto/WMA70-ZC.png</t>
  </si>
  <si>
    <t>WMA70-ZW</t>
  </si>
  <si>
    <t>871818221236 5</t>
  </si>
  <si>
    <t>http://media.aquasound.eu/foto/WMA70-ZW.png</t>
  </si>
  <si>
    <t>WMA70-ZZ</t>
  </si>
  <si>
    <t>871818221237 2</t>
  </si>
  <si>
    <t>http://media.aquasound.eu/foto/WMA70-ZZ.png</t>
  </si>
  <si>
    <t>WMC-TV250</t>
  </si>
  <si>
    <t>871818221076 7</t>
  </si>
  <si>
    <t>18 x 6 x 2 cm</t>
  </si>
  <si>
    <t>http://media.aquasound.eu/foto/WMC-TV250.png</t>
  </si>
  <si>
    <t>WMC-TV500</t>
  </si>
  <si>
    <t>871818221077 4</t>
  </si>
  <si>
    <t>http://media.aquasound.eu/foto/WMC-TV500.png</t>
  </si>
  <si>
    <t>WMC-USB-ADPTR</t>
  </si>
  <si>
    <t>871818221078 1</t>
  </si>
  <si>
    <t>Wipod</t>
  </si>
  <si>
    <t>15 x 7 x 5 cm</t>
  </si>
  <si>
    <t>WMC-USB-KABL</t>
  </si>
  <si>
    <t>871818221079 8</t>
  </si>
  <si>
    <t>http://media.aquasound.eu/foto/WMC-USB-KABL.png</t>
  </si>
  <si>
    <t>WMC-USB-SET</t>
  </si>
  <si>
    <t>871818221080 4</t>
  </si>
  <si>
    <t xml:space="preserve">http://media.aquasound.eu/foto/WMC-USB-ADPTR.png </t>
  </si>
  <si>
    <t xml:space="preserve">http://media.aquasound.eu/foto/WMC-USB-SET.png </t>
  </si>
  <si>
    <t>http://media.aquasound.eu/foto/SPKSAMBADT-C.png</t>
  </si>
  <si>
    <t>http://media.aquasound.eu/foto/SPKSAMBADT-W.png</t>
  </si>
  <si>
    <t>http://media.aquasound.eu/foto/SPKSAMBADT-Z.png</t>
  </si>
  <si>
    <t>EF007699</t>
  </si>
  <si>
    <t>EC000652</t>
  </si>
  <si>
    <t>EC000117</t>
  </si>
  <si>
    <t>EC000678</t>
  </si>
  <si>
    <t>EC001781</t>
  </si>
  <si>
    <t>EC001408</t>
  </si>
  <si>
    <t>EC002937</t>
  </si>
  <si>
    <t>EC002945</t>
  </si>
  <si>
    <t>26,5 x 18 x 5,5 cm</t>
  </si>
  <si>
    <t>20 x 10 x 8 cm</t>
  </si>
  <si>
    <t>30 x 25 x 6 cm</t>
  </si>
  <si>
    <t>11 x 9,5 x 6,5 cm</t>
  </si>
  <si>
    <t>AquaSound speaker program</t>
  </si>
  <si>
    <t>AquaSound audio systems</t>
  </si>
  <si>
    <t>Item_code</t>
  </si>
  <si>
    <t>Replaces item</t>
  </si>
  <si>
    <t>Brand</t>
  </si>
  <si>
    <t>Category</t>
  </si>
  <si>
    <t>Item description</t>
  </si>
  <si>
    <t xml:space="preserve">ETIM Class </t>
  </si>
  <si>
    <t>Color</t>
  </si>
  <si>
    <t>Order Unit</t>
  </si>
  <si>
    <t>Introduction Year</t>
  </si>
  <si>
    <t>■ Commercial item</t>
  </si>
  <si>
    <t>Common item</t>
  </si>
  <si>
    <t>■ Less Common item</t>
  </si>
  <si>
    <t>■ Service item</t>
  </si>
  <si>
    <t>■ Run out</t>
  </si>
  <si>
    <t>! Discontinued</t>
  </si>
  <si>
    <t>H x W x D (cm)</t>
  </si>
  <si>
    <t>Packaging size</t>
  </si>
  <si>
    <t>Product size</t>
  </si>
  <si>
    <t>Length  (mm)</t>
  </si>
  <si>
    <t>Width (mm)</t>
  </si>
  <si>
    <t>Height (mm)</t>
  </si>
  <si>
    <t>W. product (mm)</t>
  </si>
  <si>
    <t>Weight (KG)</t>
  </si>
  <si>
    <t>Unit</t>
  </si>
  <si>
    <t>Fragile</t>
  </si>
  <si>
    <t>Link to product photo</t>
  </si>
  <si>
    <t>https://aquasound.eu/en/bluetooth-built-in-speakers/</t>
  </si>
  <si>
    <t>https://aquasound.eu/en/bathroom-radio/</t>
  </si>
  <si>
    <t>https://aquasound.eu/en/bathroom-speakers/</t>
  </si>
  <si>
    <t>https://aquasound.eu/en/wifi-built-in-speakers/</t>
  </si>
  <si>
    <t>https://aquasound.eu/en/blog/n-joy-bluetooth-bathroom-radio-manual/</t>
  </si>
  <si>
    <t>https://aquasound.eu/en/blog/bluetooth-audio-systems-manual/#speakers</t>
  </si>
  <si>
    <t>https://aquasound.eu/en/blog/wifi-audio-systems-manual/</t>
  </si>
  <si>
    <t>Bathroom TV</t>
  </si>
  <si>
    <t>Black</t>
  </si>
  <si>
    <t>Blue</t>
  </si>
  <si>
    <t>White</t>
  </si>
  <si>
    <t>Chrome Matt</t>
  </si>
  <si>
    <t>Black Matt</t>
  </si>
  <si>
    <t>Silver</t>
  </si>
  <si>
    <t>BLUETOOTH AUDIOSYSTEM (30 WATT / BT4.0 / AUTO-AUX) WITHOUT SPEAKER SET, 230V/12V</t>
  </si>
  <si>
    <t>BLUETOOTH AUDIOSYSTEM (50 WATT / BT4.0 / AUTO-AUX) + TWIST SPEAKERSET (CHROME MATT), 230V/12V</t>
  </si>
  <si>
    <t>BLUETOOTH AUDIOSYSTEM (50 WATT / BT4.0 / AUTO-AUX) + TWIST SPEAKERSET (WHITE), 230V/12V</t>
  </si>
  <si>
    <t xml:space="preserve">WIFI-AUDIOSYSTEM (AIRPLAY + DLNA) 30 WATT 230V/12V, LAN / WLAN </t>
  </si>
  <si>
    <t xml:space="preserve">WIFI-AUDIOSYSTEM (AIRPLAY + DLNA) 30 WATT, INCL RUMBA SPEAKERS CHROME MATT (116 MM). 230V/12V, LAN / WLAN </t>
  </si>
  <si>
    <t xml:space="preserve">WIFI-AUDIOSYSTEM (AIRPLAY + DLNA) 30 WATT, INCL RUMBA SPEAKERS WHITE (116 MM). 230V/12V, LAN / WLAN </t>
  </si>
  <si>
    <t xml:space="preserve">WIFI-AUDIOSYSTEM (AIRPLAY + DLNA) 30 WATT, INCL TWIST SPEAKERS CHROME MATT (135 MM). 230V/12V, LAN / WLAN </t>
  </si>
  <si>
    <t xml:space="preserve">WIFI-AUDIOSYSTEM (AIRPLAY + DLNA) 30 WATT, INCL TWIST SPEAKERS WHITE (135 MM). 230V/12V, LAN / WLAN </t>
  </si>
  <si>
    <t xml:space="preserve">WIFI-AUDIOSYSTEM (AIRPLAY + DLNA) 50 WATT 230V/12V, LAN / WLAN </t>
  </si>
  <si>
    <t xml:space="preserve">WIFI-AUDIOSYSTEM (AIRPLAY + DLNA) 50 WATT, INCL SAMBA 4065 SPEAKERS CHROME MATT (205 MM). 230V/12V, LAN / WLAN </t>
  </si>
  <si>
    <t xml:space="preserve">WIFI-AUDIOSYSTEM (AIRPLAY + DLNA) 50 WATT, INCL SAMBA 4065 SPEAKERS WHITE (205 MM). 230V/12V, LAN / WLAN </t>
  </si>
  <si>
    <t xml:space="preserve">WIFI-AUDIOSYSTEM (AIRPLAY + DLNA) 70 WATT 230V/24V, LAN / WLAN </t>
  </si>
  <si>
    <t xml:space="preserve">WIFI-AUDIOSYSTEM (AIRPLAY + DLNA) 70 WATT, INCL ZUMBA  SPEAKERS CHROME MATT (230 MM). 230V/24V, LAN / WLAN </t>
  </si>
  <si>
    <t xml:space="preserve">WIFI-AUDIOSYSTEM (AIRPLAY + DLNA) 70 WATT, INCL ZUMBA  SPEAKERS WHITE (230 MM). 230V/24V, LAN / WLAN </t>
  </si>
  <si>
    <t>BLUETOOTH AUDIOSYSTEM (35 WATT / BT4.0 / AUTO-AUX )  WITHOUT SPEAKERSET, 230V/12V</t>
  </si>
  <si>
    <t>BLUETOOTH AUDIOSYSTEM (50 WATT / BT4.0 / AUTO-AUX )  WITHOUT SPEAKERSET, 230V/12V</t>
  </si>
  <si>
    <t>BLUETOOTH AUDIOSYSTEM (70 WATT / BT4.0 / AUTO-AUX )  WITHOUT SPEAKERSET, 230V/24V</t>
  </si>
  <si>
    <t>BLUETOOTH AUDIOSYSTEM (35 WATT / BT4.0 / AUTO-AUX ) + TWIST SPEAKERSET (CHROME MATT), 230V/12V</t>
  </si>
  <si>
    <t>BLUETOOTH AUDIOSYSTEM (35 WATT / BT4.0 / AUTO-AUX) + TWIST SPEAKERSET (WHITE), 230V/12V</t>
  </si>
  <si>
    <t>BLUETOOTH AUDIOSYSTEM (35 WATT / BT4.0 / AUTO-AUX ) + TWIST SPEAKERSET (BLACK MATT), 230V/12V</t>
  </si>
  <si>
    <t>BLUETOOTH AUDIOSYSTEM (50 WATT / BT4.0 / AUTO-AUX) + SAMBA SPEAKERSET (BLACK MATT), 230V/12V</t>
  </si>
  <si>
    <t>BLUETOOTH AUDIOSYSTEM (50 WATT / BT4.0 / AUTO-AUX) + SAMBA SPEAKERSET (WHITE), 230V/12V</t>
  </si>
  <si>
    <t>BLUETOOTH AUDIOSYSTEM (50 WATT / BT4.0 / AUTO-AUX) + SAMBA SPEAKERSET (CHROME MATT), 230V/12V</t>
  </si>
  <si>
    <t>BLUETOOTH AUDIOSYSTEM (30 WATT / BT4.0 / AUTO-AUX) + RUMBA SPEAKERSET (WHITE), 230V/12V</t>
  </si>
  <si>
    <t>BLUETOOTH AUDIOSYSTEM (30 WATT / BT4.0 / AUTO-AUX) + RUMBA SPEAKERSET (BLACK MATT), 230V/12V</t>
  </si>
  <si>
    <t>BLUETOOTH AUDIOSYSTEM (30 WATT / BT4.0 / AUTO-AUX) + RUMBA SPEAKERSET (CHROME MATT), 230V/12V</t>
  </si>
  <si>
    <t>BLUETOOTH AUDIOSYSTEM (70 WATT / BT4.0 / AUTO-AUX) + SAMBA SPEAKERSET (CHROME MATT), 230V/24V</t>
  </si>
  <si>
    <t>BLUETOOTH AUDIOSYSTEM (70 WATT / BT4.0 / AUTO-AUX) + SAMBA SPEAKERSET (WHITE), 230V/24V</t>
  </si>
  <si>
    <t>BLUETOOTH AUDIOSYSTEM (70 WATT / BT4.0 / AUTO-AUX) + SAMBA SPEAKERSET (BLACK MATT), 230V/24V</t>
  </si>
  <si>
    <t>WALLMOUNT / CHARGER FOR N-JOY CONTROLLER</t>
  </si>
  <si>
    <t xml:space="preserve">N-JOY CONNECT CONTROLLER </t>
  </si>
  <si>
    <t>N-JOY CONNECT BATHROOM RADIO,  CONTROLLER (IPX7) + WALL CHARGER + BLUETOOTH AMPLIFIER / 30 WATT / 230V/12V</t>
  </si>
  <si>
    <t>N-JOY CONNECT BATHROOM RADIO,  CONTROLLER (IPX7) + WALL CHARGER + RUMBA SPEAKERSET CHROME MATT + BLUETOOTH AMPLIFIER / 30 WATT / 230V/12V</t>
  </si>
  <si>
    <t>N-JOY CONNECT BATHROOM RADIO,  CONTROLLER (IPX7) + WALL CHARGER + TWIST SPEAKERSET CHROME MATT + BLUETOOTH AMPLIFIER / 30 W / 230V/12VATT</t>
  </si>
  <si>
    <t>N-JOY CONNECT BATHROOM RADIO,  CONTROLLER (IPX7) + WALL CHARGER + BLUETOOTH AMPLIFIER / 50 WATT / 230V/12V</t>
  </si>
  <si>
    <t>N-JOY CONNECT BATHROOM RADIO,  CONTROLLER (IPX7) + WALL CHARGER + SAMBA SPEAKERSET CHROME MATT + BLUETOOTH AMPLIFIER / 50 WATT / 230V/12V</t>
  </si>
  <si>
    <t>N-JOY CONNECT BATHROOM RADIO,  CONTROLLER (IPX7) + WALL CHARGER + BLUETOOTH AMPLIFIER / 70 WATT / 230V/24V</t>
  </si>
  <si>
    <t>N-JOY CONNECT BATHROOM RADIO,  CONTROLLER (IPX7) + WALL CHARGER + ZUMBA SPEAKERSET BLUETOOTH + WIFI-AUDIO AMPLIFIER / 70 WATT / 230V/24V</t>
  </si>
  <si>
    <t>N-JOY CONNECT BATHROOM RADIO,  CONTROLLER (IPX7) + WALL CHARGER + TWIST SPEAKERSET WHITE + BLUETOOTH AMPLIFIER / 30 WATT / 230V/12V</t>
  </si>
  <si>
    <t>N-JOY CONNECT BATHROOM RADIO,  CONTROLLER (IPX7) + WALL CHARGER + RUMBA SPEAKERSET WHITE + BLUETOOTH AMPLIFIER / 30 WATT / 230V/12V</t>
  </si>
  <si>
    <t>N-JOY CONNECT BATHROOM RADIO,  CONTROLLER (IPX7) + WALL CHARGER + SAMBA SPEAKERSET WHITE + BLUETOOTH AMPLIFIER / 50 WATT / 230V/12V</t>
  </si>
  <si>
    <t>N-JOY CONNECT BATHROOM RADIO,  CONTROLLER (IPX7) + WALL CHARGER + ZUMBA SPEAKERSET WHITE + BLUETOOTH AMPLIFIER / 70 WATT / 230V/24V</t>
  </si>
  <si>
    <t>JAZZ SPEAKER (=1 PIECE), WATERPROOF / HEAT RESISTANT / FROST PROOF, 70 WATT, WHITE, 175 MM X 60 MM</t>
  </si>
  <si>
    <t>JAZZ SPEAKERSET (=2 PIECE), WATERPROOF / HEAT RESISTANT / FROST PROOF, 70 WATT, WHITE, 175 MM X 60 MM</t>
  </si>
  <si>
    <t>JIVE-ECONOMY SPEAKERSET, SPLASHPROOF, 55 WATT, WHITE, 155 X 35 MM</t>
  </si>
  <si>
    <t>SAMBA-DT (SINGLE STEREO) SPEAKER, SPLASHPROOF, CHROME MATT (230 MM)</t>
  </si>
  <si>
    <t>SAMBA-DT (SINGLE STEREO) SPEAKER, SPLASHPROOF, WHITE (230 MM)</t>
  </si>
  <si>
    <t>SAMBA-DT (SINGLE STEREO) SPEAKER, SPLASHPROOF, BLACK MATT (230 MM)</t>
  </si>
  <si>
    <t>ZUMBA SPEAKERSET, 100W (0,75" SWIVEL TWEETER), WHITE, 226 X 81 MM, RIMLESS, IPX4</t>
  </si>
  <si>
    <t>ZUMBA SPEAKERSET, 100W (0,75" SWIVEL TWEETER), CHROME MATT, 226 X 81 MM, RIMLESS, IPX4</t>
  </si>
  <si>
    <t xml:space="preserve">WIFI-AUDIOSYSTEM (AIRPLAY + DLNA) 30 WATT, INCL RUMBA SPEAKERS BLACK MATT (116 MM). 230V/12V, LAN / WLAN </t>
  </si>
  <si>
    <t xml:space="preserve">WIFI-AUDIOSYSTEM (AIRPLAY + DLNA) 30 WATT, INCL TWIST SPEAKERS BLACK MATT (135 MM). 230V/12V, LAN / WLAN </t>
  </si>
  <si>
    <t xml:space="preserve">WIFI-AUDIOSYSTEM (AIRPLAY + DLNA) 50 WATT, INCL SAMBA 4065 SPEAKERS BLACK MATT (205 MM). 230V/12V, LAN / WLAN </t>
  </si>
  <si>
    <t xml:space="preserve">WIFI-AUDIOSYSTEM (AIRPLAY + DLNA) 70 WATT, INCL ZUMBA  SPEAKERS BLACK MATT (230 MM). 230V/24V, LAN / WLAN </t>
  </si>
  <si>
    <t>SAMBA SPEAKERSET, 65W (SWIVEL  TWEETER), BLACK MATT (195 MM), RIMLESS</t>
  </si>
  <si>
    <t>SAMBA SPEAKERSET, 65W (SWIVEL  TWEETER), CHROME MATT (195 MM), RIMLESS</t>
  </si>
  <si>
    <t>SAMBA SPEAKERSET, 65W (SWIVEL  TWEETER), WHITE (195 MM), RIMLESS</t>
  </si>
  <si>
    <t>RUMBA SPEAKERSET, 45W (0,5" TWEETER), CHROME MATT, 120 X 55 MM, RIMLESS, IPX4</t>
  </si>
  <si>
    <t>RUMBA SPEAKERSET, 45W (0,5" TWEETER), WHITE, 120 X 55 MM, RIMLESS, IPX4</t>
  </si>
  <si>
    <t>AUDIO CABLE (TULIP-RCA) FOR WMA/BMN/EMN TO 27" TV (CABLE LENGTH  250 CM)</t>
  </si>
  <si>
    <t>AUDIO CABLE (TULIP-RCA) FOR WMA/BMN/EMN TO 27" TV (CABLE LENGTH  500 CM)</t>
  </si>
  <si>
    <t>USB-CABLE WITH 2.1 MINI-JACK (WHITE)</t>
  </si>
  <si>
    <t>SET USB CABLE  + 230V POWER ADAPTER (SET) WHITE</t>
  </si>
  <si>
    <t>MINI POWER ADAPTER/CHARGER WITH MICRO USB PLUG, INCL 49 MM JUNCTION BOX</t>
  </si>
  <si>
    <t xml:space="preserve">N-JOY CONNECT CONTROLLER + WALLMOUNT / CHARGER + USB CABLE + POWER ADAPTER                                   </t>
  </si>
  <si>
    <t>USB POWER ADAPTER FOR WIPOD (WHITE)</t>
  </si>
  <si>
    <t>Advise voor Wholesaler</t>
  </si>
  <si>
    <t>pc</t>
  </si>
  <si>
    <t xml:space="preserve">Link Tto ambiance photos </t>
  </si>
  <si>
    <t>Linkto instructions or technische sheet</t>
  </si>
  <si>
    <t>http://media.aquasound.eu/foto/AMBIANCE-MAN-KITCHEN.png</t>
  </si>
  <si>
    <t>http://media.aquasound.eu/foto/AMBIANCE-LADY-BATHROOM.png</t>
  </si>
  <si>
    <t>http://media.aquasound.eu/foto/AMBIANCE-LADY-KITCHEN.png</t>
  </si>
  <si>
    <t>http://media.aquasound.eu/foto/AMBIANCE-BATHROOM-SPEAKERS.jpg</t>
  </si>
  <si>
    <t>WALLMOUNT (WITHOUT CHARGE FUNCTION) FOR N-JOY CONTROLLER</t>
  </si>
  <si>
    <t xml:space="preserve">SPKJAZZ175-Z     </t>
  </si>
  <si>
    <t xml:space="preserve">871818221256 3 </t>
  </si>
  <si>
    <t>SPKJAZZ2175-Z</t>
  </si>
  <si>
    <t xml:space="preserve">871818221257 0 </t>
  </si>
  <si>
    <t>EMCISET2</t>
  </si>
  <si>
    <t xml:space="preserve">871818221258 7 </t>
  </si>
  <si>
    <t>Blauw</t>
  </si>
  <si>
    <t>SKS150</t>
  </si>
  <si>
    <t xml:space="preserve">871818221259 4 </t>
  </si>
  <si>
    <t>Audio</t>
  </si>
  <si>
    <t>SKS150-BB</t>
  </si>
  <si>
    <t>871818221260 0</t>
  </si>
  <si>
    <t xml:space="preserve">Brushed Bronze </t>
  </si>
  <si>
    <t>SKS150-BC</t>
  </si>
  <si>
    <t>871818221261 7</t>
  </si>
  <si>
    <t>Mat Chroom</t>
  </si>
  <si>
    <t>SKS150-BG</t>
  </si>
  <si>
    <t>871818221262 4</t>
  </si>
  <si>
    <t>Brushed Gold</t>
  </si>
  <si>
    <t>SKS150-BI</t>
  </si>
  <si>
    <t>871818221263 1</t>
  </si>
  <si>
    <t>Inox/RVS look</t>
  </si>
  <si>
    <t>SKS150-BK</t>
  </si>
  <si>
    <t>871818221264 8</t>
  </si>
  <si>
    <t>Brushed Copper</t>
  </si>
  <si>
    <t>SKS150-BR</t>
  </si>
  <si>
    <t>871818221265 5</t>
  </si>
  <si>
    <t>Brushed Red Gold</t>
  </si>
  <si>
    <t>SKS150-BW</t>
  </si>
  <si>
    <t>871818221266 2</t>
  </si>
  <si>
    <t>SKS150-BZ</t>
  </si>
  <si>
    <t>871818221267 9</t>
  </si>
  <si>
    <t>BMN30EASY-RB</t>
  </si>
  <si>
    <t>871818221268 6</t>
  </si>
  <si>
    <t>BMN30EASY-RG</t>
  </si>
  <si>
    <t>871818221269 3</t>
  </si>
  <si>
    <t>BMN30EASY-RI</t>
  </si>
  <si>
    <t>871818221270 9</t>
  </si>
  <si>
    <t>BMN30EASY-RK</t>
  </si>
  <si>
    <t>871818221271 6</t>
  </si>
  <si>
    <t>BMN30EASY-RR</t>
  </si>
  <si>
    <t>871818221272 3</t>
  </si>
  <si>
    <t>BMN50EASY-JW</t>
  </si>
  <si>
    <t>871818221273 0</t>
  </si>
  <si>
    <t>BMN50EASY-JZ</t>
  </si>
  <si>
    <t>871818221274 7</t>
  </si>
  <si>
    <t>BMN50EASY-SB</t>
  </si>
  <si>
    <t>871818221275 4</t>
  </si>
  <si>
    <t>BMN50EASY-SG</t>
  </si>
  <si>
    <t>871818221276 1</t>
  </si>
  <si>
    <t>BMN50EASY-SI</t>
  </si>
  <si>
    <t>871818221277 8</t>
  </si>
  <si>
    <t>BMN50EASY-SK</t>
  </si>
  <si>
    <t>871818221278 5</t>
  </si>
  <si>
    <t>BMN50EASY-SR</t>
  </si>
  <si>
    <t>871818221279 2</t>
  </si>
  <si>
    <t>BMN70EASY-ZB</t>
  </si>
  <si>
    <t>871818221280 8</t>
  </si>
  <si>
    <t>BMN70EASY-ZG</t>
  </si>
  <si>
    <t>871818221281 5</t>
  </si>
  <si>
    <t>BMN70EASY-ZI</t>
  </si>
  <si>
    <t>871818221282 2</t>
  </si>
  <si>
    <t>BMN70EASY-ZK</t>
  </si>
  <si>
    <t>871818221283 9</t>
  </si>
  <si>
    <t>BMN70EASY-ZR</t>
  </si>
  <si>
    <t>871818221284 6</t>
  </si>
  <si>
    <t>EMNDC</t>
  </si>
  <si>
    <t>871818221285 3</t>
  </si>
  <si>
    <t>EMCSPEX12</t>
  </si>
  <si>
    <t>871818221286 0</t>
  </si>
  <si>
    <t>EMCSPEX15</t>
  </si>
  <si>
    <t>871818221287 7</t>
  </si>
  <si>
    <t>EMCSPEX20</t>
  </si>
  <si>
    <t>871818221288 4</t>
  </si>
  <si>
    <t>EMCSPEX30</t>
  </si>
  <si>
    <t>871818221289 1</t>
  </si>
  <si>
    <t>EMN30-RB</t>
  </si>
  <si>
    <t>871818221290 7</t>
  </si>
  <si>
    <t>EMN30-RG</t>
  </si>
  <si>
    <t>871818221291 4</t>
  </si>
  <si>
    <t>EMN30-RI</t>
  </si>
  <si>
    <t>871818221292 1</t>
  </si>
  <si>
    <t>EMN30-RK</t>
  </si>
  <si>
    <t>871818221293 8</t>
  </si>
  <si>
    <t>EMN30-RR</t>
  </si>
  <si>
    <t>871818221294 5</t>
  </si>
  <si>
    <t>EMN50-SB</t>
  </si>
  <si>
    <t>871818221295 2</t>
  </si>
  <si>
    <t>EMN50-SG</t>
  </si>
  <si>
    <t>871818221296 9</t>
  </si>
  <si>
    <t>EMN50-SI</t>
  </si>
  <si>
    <t>871818221297 6</t>
  </si>
  <si>
    <t>EMN50-SK</t>
  </si>
  <si>
    <t>871818221298 3</t>
  </si>
  <si>
    <t>EMN50-SR</t>
  </si>
  <si>
    <t>871818221299 0</t>
  </si>
  <si>
    <t>EMN70-ZB</t>
  </si>
  <si>
    <t>871818221300 3</t>
  </si>
  <si>
    <t>EMN70-ZG</t>
  </si>
  <si>
    <t>871818221301 0</t>
  </si>
  <si>
    <t>EMN70-ZI</t>
  </si>
  <si>
    <t>871818221302 7</t>
  </si>
  <si>
    <t>EMN70-ZK</t>
  </si>
  <si>
    <t>871818221303 4</t>
  </si>
  <si>
    <t>EMN70-ZR</t>
  </si>
  <si>
    <t>871818221304 1</t>
  </si>
  <si>
    <t>SPKRUMBA-B</t>
  </si>
  <si>
    <t>871818221305 8</t>
  </si>
  <si>
    <t>SPKRUMBA-G</t>
  </si>
  <si>
    <t>871818221306 5</t>
  </si>
  <si>
    <t>SPKRUMBA-I</t>
  </si>
  <si>
    <t>871818221307 2</t>
  </si>
  <si>
    <t>SPKRUMBA-K</t>
  </si>
  <si>
    <t>871818221308 9</t>
  </si>
  <si>
    <t>SPKRUMBA-R</t>
  </si>
  <si>
    <t>871818221309 6</t>
  </si>
  <si>
    <t>SPKSAMBA4065-B</t>
  </si>
  <si>
    <t>871818221310 2</t>
  </si>
  <si>
    <t>SPKSAMBADT-B</t>
  </si>
  <si>
    <t>871818221311 9</t>
  </si>
  <si>
    <t>SPKSAMBADT-G</t>
  </si>
  <si>
    <t>871818221312 6</t>
  </si>
  <si>
    <t>SPKSAMBADT-I</t>
  </si>
  <si>
    <t>871818221313 3</t>
  </si>
  <si>
    <t>SPKSAMBADT-K</t>
  </si>
  <si>
    <t>871818221314 0</t>
  </si>
  <si>
    <t>SPKSAMBADT-R</t>
  </si>
  <si>
    <t>871818221315 7</t>
  </si>
  <si>
    <t>SPKSAMBA4065-G</t>
  </si>
  <si>
    <t>871818221316 4</t>
  </si>
  <si>
    <t>SPKSAMBA4065-I</t>
  </si>
  <si>
    <t>871818221317 1</t>
  </si>
  <si>
    <t>SPKSAMBA4065-K</t>
  </si>
  <si>
    <t>871818221318 8</t>
  </si>
  <si>
    <t>SPKSAMBA4065-R</t>
  </si>
  <si>
    <t>871818221319 5</t>
  </si>
  <si>
    <t>SPKZUMBA-B</t>
  </si>
  <si>
    <t>871818221325 6</t>
  </si>
  <si>
    <t>SPKZUMBA-G</t>
  </si>
  <si>
    <t>871818221326 3</t>
  </si>
  <si>
    <t>SPKZUMBA-I</t>
  </si>
  <si>
    <t>871818221327 0</t>
  </si>
  <si>
    <t>SPKZUMBA-K</t>
  </si>
  <si>
    <t>871818221328 7</t>
  </si>
  <si>
    <t>SPKZUMBA-R</t>
  </si>
  <si>
    <t>871818221329 4</t>
  </si>
  <si>
    <t>WMA30-JW</t>
  </si>
  <si>
    <t>871818221330 0</t>
  </si>
  <si>
    <t>WMA30-JZ</t>
  </si>
  <si>
    <t>871818221331 7</t>
  </si>
  <si>
    <t>WMA30-RB</t>
  </si>
  <si>
    <t>871818221332 4</t>
  </si>
  <si>
    <t>WMA30-RG</t>
  </si>
  <si>
    <t>871818221333 1</t>
  </si>
  <si>
    <t>WMA30-RI</t>
  </si>
  <si>
    <t>871818221334 8</t>
  </si>
  <si>
    <t>WMA30-RK</t>
  </si>
  <si>
    <t>871818221335 5</t>
  </si>
  <si>
    <t>WMA30-RR</t>
  </si>
  <si>
    <t>871818221336 2</t>
  </si>
  <si>
    <t>WMA50-SB</t>
  </si>
  <si>
    <t>871818221337 9</t>
  </si>
  <si>
    <t>WMA50-SG</t>
  </si>
  <si>
    <t>871818221338 6</t>
  </si>
  <si>
    <t>WMA50-SI</t>
  </si>
  <si>
    <t>871818221339 3</t>
  </si>
  <si>
    <t>WMA50-SK</t>
  </si>
  <si>
    <t>871818221340 9</t>
  </si>
  <si>
    <t>WMA50-SR</t>
  </si>
  <si>
    <t>871818221341 6</t>
  </si>
  <si>
    <t>WMA70-ZB</t>
  </si>
  <si>
    <t>871818221342 3</t>
  </si>
  <si>
    <t>WMA70-ZG</t>
  </si>
  <si>
    <t>871818221343 0</t>
  </si>
  <si>
    <t>WMA70-ZI</t>
  </si>
  <si>
    <t>871818221344 7</t>
  </si>
  <si>
    <t>WMA70-ZK</t>
  </si>
  <si>
    <t>871818221345 4</t>
  </si>
  <si>
    <t>WMA70-ZR</t>
  </si>
  <si>
    <t>871818221346 1</t>
  </si>
  <si>
    <t>WMA-AB30</t>
  </si>
  <si>
    <t>871818221347 8</t>
  </si>
  <si>
    <t>WMA-AB50</t>
  </si>
  <si>
    <t>871818221348 5</t>
  </si>
  <si>
    <t>WMA-AB70</t>
  </si>
  <si>
    <t>871818221349 2</t>
  </si>
  <si>
    <t>SPKJIVEECO-Z</t>
  </si>
  <si>
    <t>871818221350 8</t>
  </si>
  <si>
    <t>Stuk</t>
  </si>
  <si>
    <t>http://media.aquasound.eu/foto/SPKJAZZ175-Z.png</t>
  </si>
  <si>
    <t>Set</t>
  </si>
  <si>
    <t>http://media.aquasound.eu/foto/SPKJAZZ-Z.png</t>
  </si>
  <si>
    <t>http://media.aquasound.eu/foto/EMCISET2.png</t>
  </si>
  <si>
    <t>http://media.aquasound.eu/foto/SUB-AMP2.png</t>
  </si>
  <si>
    <t>http://media.aquasound.eu/foto/SKS150-BB.png</t>
  </si>
  <si>
    <t>http://media.aquasound.eu/foto/SKS150-b.png</t>
  </si>
  <si>
    <t>http://media.aquasound.eu/foto/SKS150-BC.png</t>
  </si>
  <si>
    <t>http://media.aquasound.eu/foto/SKS150-BG.png</t>
  </si>
  <si>
    <t>http://media.aquasound.eu/foto/SKS150-BI.png</t>
  </si>
  <si>
    <t>http://media.aquasound.eu/foto/SKS150-BK.png</t>
  </si>
  <si>
    <t>https://aquasound.eu/nl/badkamer-speakers/</t>
  </si>
  <si>
    <t>https://aquasound.eu/nl/blog/handleiding-bluetooth-audiosystemen/#speakers</t>
  </si>
  <si>
    <t>http://media.aquasound.eu/foto/SKS150-BR.png</t>
  </si>
  <si>
    <t>http://media.aquasound.eu/foto/SKS150-BW.png</t>
  </si>
  <si>
    <t>http://media.aquasound.eu/foto/SKS150-BZ.png</t>
  </si>
  <si>
    <t>http://media.aquasound.eu/foto/BMN30EASY-RB.png</t>
  </si>
  <si>
    <t>http://media.aquasound.eu/foto/BMN30EASY-RG.png</t>
  </si>
  <si>
    <t>http://media.aquasound.eu/foto/BMN30EASY-RI.png</t>
  </si>
  <si>
    <t>http://media.aquasound.eu/foto/BMN30EASY-RK.png</t>
  </si>
  <si>
    <t>http://media.aquasound.eu/foto/BMN30EASY-RR.png</t>
  </si>
  <si>
    <t>http://media.aquasound.eu/foto/BMN50EASY-JW.png</t>
  </si>
  <si>
    <t>http://media.aquasound.eu/foto/BMN50EASY-JZ.png</t>
  </si>
  <si>
    <t>http://media.aquasound.eu/foto/BMN50EASY-SB.png</t>
  </si>
  <si>
    <t>http://media.aquasound.eu/foto/BMN50EASY-SG.png</t>
  </si>
  <si>
    <t>http://media.aquasound.eu/foto/BMN50EASY-SI.png</t>
  </si>
  <si>
    <t>http://media.aquasound.eu/foto/BMN50EASY-SK.png</t>
  </si>
  <si>
    <t>http://media.aquasound.eu/foto/BMN50EASY-SR.png</t>
  </si>
  <si>
    <t>http://media.aquasound.eu/foto/BMN70Easy-ZB.png</t>
  </si>
  <si>
    <t>http://media.aquasound.eu/foto/BMN70EASY-ZG.png</t>
  </si>
  <si>
    <t>http://media.aquasound.eu/foto/BMN70EASY-ZI.png</t>
  </si>
  <si>
    <t>http://media.aquasound.eu/foto/BMN70EASY-ZK.png</t>
  </si>
  <si>
    <t>http://media.aquasound.eu/foto/BMN70EASY-ZR.png</t>
  </si>
  <si>
    <t>http://media.aquasound.eu/foto/EMC-HOUDER1.png</t>
  </si>
  <si>
    <t>http://media.aquasound.eu/foto/EMN30-RB.png</t>
  </si>
  <si>
    <t>http://media.aquasound.eu/foto/EMN30-RG.png</t>
  </si>
  <si>
    <t>http://media.aquasound.eu/foto/EMN30-RI.png</t>
  </si>
  <si>
    <t>http://media.aquasound.eu/foto/EMN30-RK.png</t>
  </si>
  <si>
    <t>http://media.aquasound.eu/foto/EMN30-RR.png</t>
  </si>
  <si>
    <t>http://media.aquasound.eu/foto/EMN50-SB.png</t>
  </si>
  <si>
    <t>http://media.aquasound.eu/foto/EMN50-SG.png</t>
  </si>
  <si>
    <t>http://media.aquasound.eu/foto/EMN50-SI.png</t>
  </si>
  <si>
    <t>http://media.aquasound.eu/foto/EMN50-SK.png</t>
  </si>
  <si>
    <t>http://media.aquasound.eu/foto/EMN50-SR.png</t>
  </si>
  <si>
    <t>http://media.aquasound.eu/foto/EMN70-ZB.png</t>
  </si>
  <si>
    <t>http://media.aquasound.eu/foto/EMN70-ZG.png</t>
  </si>
  <si>
    <t>http://media.aquasound.eu/foto/EMN70-ZI.png</t>
  </si>
  <si>
    <t>http://media.aquasound.eu/foto/EMN70-ZK.png</t>
  </si>
  <si>
    <t>http://media.aquasound.eu/foto/EMN70-ZR.png</t>
  </si>
  <si>
    <t xml:space="preserve">https://aquasound.eu/nl/blog/handleiding-bluetooth-audiosystemen/#speakers </t>
  </si>
  <si>
    <t>http://media.aquasound.eu/foto/SPKRumba-B.png</t>
  </si>
  <si>
    <t>http://media.aquasound.eu/foto/SPKRumba-G.png</t>
  </si>
  <si>
    <t>http://media.aquasound.eu/foto/SPKRumba-I.png</t>
  </si>
  <si>
    <t>http://media.aquasound.eu/foto/SPKRumba-K.png</t>
  </si>
  <si>
    <t>http://media.aquasound.eu/foto/SPKRumba-R.png</t>
  </si>
  <si>
    <t>http://media.aquasound.eu/foto/SpkSamba4065-B.png</t>
  </si>
  <si>
    <t>https://aquasound.eu/nl/wifi-inbouw-speakers/</t>
  </si>
  <si>
    <t>https://aquasound.eu/nl/blog/handleiding-wifi-audiosystemen/</t>
  </si>
  <si>
    <t>http://media.aquasound.eu/foto/SpkSamba4065-G.png</t>
  </si>
  <si>
    <t>http://media.aquasound.eu/foto/SpkSamba4065-I.png</t>
  </si>
  <si>
    <t>http://media.aquasound.eu/foto/SpkSamba4065-K.png</t>
  </si>
  <si>
    <t>http://media.aquasound.eu/foto/SPKZumba-B.png</t>
  </si>
  <si>
    <t>http://media.aquasound.eu/foto/SPKZumba-G.png</t>
  </si>
  <si>
    <t>http://media.aquasound.eu/foto/SPKZumba-I.png</t>
  </si>
  <si>
    <t>http://media.aquasound.eu/foto/SPKZumba-K.png</t>
  </si>
  <si>
    <t>http://media.aquasound.eu/foto/SPKZumba-R.png</t>
  </si>
  <si>
    <t>http://media.aquasound.eu/foto/WMA30-JW.png</t>
  </si>
  <si>
    <t>http://media.aquasound.eu/foto/WMA30-JZ.png</t>
  </si>
  <si>
    <t>http://media.aquasound.eu/foto/WMA30-RB.png</t>
  </si>
  <si>
    <t>http://media.aquasound.eu/foto/WMA30-RG.png</t>
  </si>
  <si>
    <t>http://media.aquasound.eu/foto/WMA30-RI.png</t>
  </si>
  <si>
    <t>http://media.aquasound.eu/foto/WMA30-RK.png</t>
  </si>
  <si>
    <t>http://media.aquasound.eu/foto/WMA30-RR.png</t>
  </si>
  <si>
    <t>http://media.aquasound.eu/foto/WMA50-SB.png</t>
  </si>
  <si>
    <t>http://media.aquasound.eu/foto/WMA50-SG.png</t>
  </si>
  <si>
    <t>http://media.aquasound.eu/foto/WMA50-SI.png</t>
  </si>
  <si>
    <t>http://media.aquasound.eu/foto/WMA50-SK.png</t>
  </si>
  <si>
    <t>http://media.aquasound.eu/foto/WMA50-SR.png</t>
  </si>
  <si>
    <t>http://media.aquasound.eu/foto/WMA70-ZB.png</t>
  </si>
  <si>
    <t>http://media.aquasound.eu/foto/WMA70-ZG.png</t>
  </si>
  <si>
    <t>http://media.aquasound.eu/foto/WMA70-ZI.png</t>
  </si>
  <si>
    <t>http://media.aquasound.eu/foto/WMA70-ZK.png</t>
  </si>
  <si>
    <t>http://media.aquasound.eu/foto/WMA70-ZR.png</t>
  </si>
  <si>
    <t>In pricelist 2025</t>
  </si>
  <si>
    <t>Foto Check</t>
  </si>
  <si>
    <t>Korting</t>
  </si>
  <si>
    <t>End user (ex VAT)</t>
  </si>
  <si>
    <t>Discount</t>
  </si>
  <si>
    <t>Nett (ex VAT)</t>
  </si>
  <si>
    <t>EAN_V2025-2026</t>
  </si>
  <si>
    <t>Groep</t>
  </si>
  <si>
    <t>Enduser pricelist AquaSound 2025 /2026</t>
  </si>
  <si>
    <t>Version:</t>
  </si>
  <si>
    <t>Discount group</t>
  </si>
  <si>
    <t>Description</t>
  </si>
  <si>
    <t>UK</t>
  </si>
  <si>
    <t>MINI ADAPTER/CHARGER (MODEL 2) WITH MICRO USB PLUG, INCL 49 MM JUNCTIONBOX (230V/5V)</t>
  </si>
  <si>
    <t>SUBWOOFER-KIT - AMPLIFIER  (150 WATT / AUX-IN), 230V/36V</t>
  </si>
  <si>
    <t>SUBWOOFER-KIT - AMPLIFIER + SUBWOOFER SPEAKER, BRUSHED BRONZE (150 WATT / AUX-IN), 230V/36V</t>
  </si>
  <si>
    <t>SUBWOOFER-KIT - AMPLIFIER + SUBWOOFER SPEAKER, MAT CHROOM (150 WATT / AUDIO-IN), 230V/36V</t>
  </si>
  <si>
    <t>SUBWOOFER-KIT - AMPLIFIER + SUBWOOFER SPEAKER, BRUSHED GOLD (150 WATT / AUX-IN), 230V/36V</t>
  </si>
  <si>
    <t>SUBWOOFER-KIT - AMPLIFIER + SUBWOOFER SPEAKER, INOX/RVS LOOK (150 WATT / AUX-IN), 230V/36V</t>
  </si>
  <si>
    <t>SUBWOOFER-KIT - AMPLIFIER + SUBWOOFER SPEAKER, BRUSHED COPPER (150 WATT / AUX-IN), 230V/36V</t>
  </si>
  <si>
    <t>SUBWOOFER-KIT - AMPLIFIER + SUBWOOFER SPEAKER, BRUSHED RED GOLD (150 WATT / AUX-IN), 230V/36V</t>
  </si>
  <si>
    <t>BLUETOOTH AUDIOSYSTEM (30 WATT / BT4.0 / AUTO-AUX)  MET RUMBA SPEAKERSET (BRUSHED BRONZE), 230V/12V</t>
  </si>
  <si>
    <t>BLUETOOTH AUDIOSYSTEM (30 WATT / BT4.0 / AUTO-AUX)  MET RUMBA SPEAKERSET (BRUSHED GOLD), 230V/12V</t>
  </si>
  <si>
    <t>BLUETOOTH AUDIOSYSTEM (30 WATT / BT4.0 / AUTO-AUX)  MET RUMBA SPEAKERSET (INOX/RVS LOOK), 230V/12V</t>
  </si>
  <si>
    <t>BLUETOOTH AUDIOSYSTEM (30 WATT / BT4.0 / AUTO-AUX)  MET RUMBA SPEAKERSET (BRUSHED COPPER), 230V/12V</t>
  </si>
  <si>
    <t>BLUETOOTH AUDIOSYSTEM (30 WATT / BT4.0 / AUTO-AUX)  MET RUMBA SPEAKERSET (BRUSHED RED GOLD), 230V/12V</t>
  </si>
  <si>
    <t>BLUETOOTH AUDIOSYSTEM (50 WATT / BT4.0 / AUTO-AUX)  + SAMBA SPEAKERSET (BRUSHED BRONZE), 230V/12V</t>
  </si>
  <si>
    <t>BLUETOOTH AUDIOSYSTEM (50 WATT / BT4.0 / AUTO-AUX)  + SAMBA SPEAKERSET (BRUSHED GOLD), 230V/12V</t>
  </si>
  <si>
    <t>BLUETOOTH AUDIOSYSTEM (50 WATT / BT4.0 / AUTO-AUX)  + SAMBA SPEAKERSET (INOX/RVS LOOK), 230V/12V</t>
  </si>
  <si>
    <t>BLUETOOTH AUDIOSYSTEM (50 WATT / BT4.0 / AUTO-AUX)  + SAMBA SPEAKERSET (BRUSHED COPPER), 230V/12V</t>
  </si>
  <si>
    <t>BLUETOOTH AUDIOSYSTEM (50 WATT / BT4.0 / AUTO-AUX)  + SAMBA SPEAKERSET (BRUSHED RED GOLD), 230V/12V</t>
  </si>
  <si>
    <t>BLUETOOTH AUDIOSYSTEM (70 WATT / BT4.0 / AUTO-AUX)  + ZUMBA SPEAKERSET (BRUSHED BRONZE), 230V/24V</t>
  </si>
  <si>
    <t>BLUETOOTH AUDIOSYSTEM (70 WATT / BT4.0 / AUTO-AUX)  + ZUMBA SPEAKERSET (BRUSHED GOLD), 230V/24V</t>
  </si>
  <si>
    <t>BLUETOOTH AUDIOSYSTEM (70 WATT / BT4.0 / AUTO-AUX)  + ZUMBA SPEAKERSET (INOX/RVS LOOK), 230V/24V</t>
  </si>
  <si>
    <t>BLUETOOTH AUDIOSYSTEM (70 WATT / BT4.0 / AUTO-AUX)  + ZUMBA SPEAKERSET (BRUSHED COPPER), 230V/24V</t>
  </si>
  <si>
    <t>BLUETOOTH AUDIOSYSTEM (70 WATT / BT4.0 / AUTO-AUX)  + ZUMBA SPEAKERSET (BRUSHED RED GOLD), 230V/24V</t>
  </si>
  <si>
    <t>DOC (FLOORSTAND) W/ CHARGEFUNCTION FOR N-JOY CONTROLLER (230V/5V)</t>
  </si>
  <si>
    <t>N-JOY CONNECT BATHROOMRADIO,  CONTROLLER (IPX7) + WALL CHARGER + RUMBA SPEAKERSET (BRONZE) BLUETOOTH / 30 WATT / 230V/12V</t>
  </si>
  <si>
    <t>N-JOY CONNECT BATHROOMRADIO,  CONTROLLER (IPX7) + WALL CHARGER + RUMBA SPEAKERSET (BRUSHED GOLD) BLUETOOTH / 30 WATT / 230V/12V</t>
  </si>
  <si>
    <t>N-JOY CONNECT BATHROOMRADIO,  CONTROLLER (IPX7) + WALL CHARGER + RUMBA SPEAKERSET (INOX/RVS LOOK) BLUETOOTH / 30 WATT / 230V/12V</t>
  </si>
  <si>
    <t>N-JOY CONNECT BATHROOMRADIO,  CONTROLLER (IPX7) + WALL CHARGER + RUMBA SPEAKERSET (BRUSHED COPPER) BLUETOOTH / 30 WATT / 230V/12V</t>
  </si>
  <si>
    <t>N-JOY CONNECT BATHROOMRADIO,  CONTROLLER (IPX7) + WALL CHARGER + RUMBA SPEAKERSET (BRUSHED RED GOLD) BLUETOOTH / 30 WATT / 230V/12V</t>
  </si>
  <si>
    <t>N-JOY CONNECT BATHROOMRADIO,  CONTROLLER (IPX7) + WALL CHARGER + SAMBA SPEAKERSET (BRONZE) BLUETOOTH / 50 WATT / 230V/12V</t>
  </si>
  <si>
    <t>N-JOY CONNECT BATHROOMRADIO,  CONTROLLER (IPX7) + WALL CHARGER + SAMBA SPEAKERSET (BRUSHED GOLD) BLUETOOTH / 50 WATT / 230V/12V</t>
  </si>
  <si>
    <t>N-JOY CONNECT BATHROOMRADIO,  CONTROLLER (IPX7) + WALL CHARGER + SAMBA SPEAKERSET (INOX/RVS LOOK) BLUETOOTH / 50 WATT / 230V/12V</t>
  </si>
  <si>
    <t>N-JOY CONNECT BATHROOMRADIO,  CONTROLLER (IPX7) + WALL CHARGER + SAMBA SPEAKERSET (BRUSHED COPPER) BLUETOOTH / 50 WATT / 230V/12V</t>
  </si>
  <si>
    <t>N-JOY CONNECT BATHROOMRADIO,  CONTROLLER (IPX7) + WALL CHARGER + SAMBA SPEAKERSET (BRUSHED RED GOLD) BLUETOOTH / 50 WATT / 230V/12V</t>
  </si>
  <si>
    <t>N-JOY CONNECT BATHROOMRADIO,  CONTROLLER (IPX7) + WALL CHARGER + ZUMBA SPEAKERSET (BRONZE) BLUETOOTH / 70 WATT / 230V/24V</t>
  </si>
  <si>
    <t>N-JOY CONNECT BATHROOMRADIO,  CONTROLLER (IPX7) + WALL CHARGER + ZUMBA SPEAKERSET (BRUSHED GOLD) BLUETOOTH / 70 WATT / 230V/24V</t>
  </si>
  <si>
    <t>N-JOY CONNECT BATHROOMRADIO,  CONTROLLER (IPX7) + WALL CHARGER + ZUMBA SPEAKERSET (INOX/RVS LOOK) BLUETOOTH / 70 WATT / 230V/24V</t>
  </si>
  <si>
    <t>N-JOY CONNECT BATHROOMRADIO,  CONTROLLER (IPX7) + WALL CHARGER + ZUMBA SPEAKERSET (BRUSHED COPPER) BLUETOOTH / 70 WATT / 230V/24V</t>
  </si>
  <si>
    <t>N-JOY CONNECT BATHROOMRADIO,  CONTROLLER (IPX7) + WALL CHARGER + ZUMBA SPEAKERSET (BRUSHED RED GOLD) BLUETOOTH / 70 WATT / 230V/24V</t>
  </si>
  <si>
    <t>RUMBA SPEAKERSET, 45W (0,5" TWEETER), BRUSHED BRONZE 120 MM, DEPTH 55 MM, RIMLESS, IPX4</t>
  </si>
  <si>
    <t>RUMBA SPEAKERSET, 45W (0,5" TWEETER), BRUSED GOLD, ROND 120 MM, DEPTH 55 MM, RIMLESS, IPX4</t>
  </si>
  <si>
    <t>RUMBA SPEAKERSET, 45W (0,5" TWEETER), INOX/RVS LOOK, ROND 120 MM, DEPTH 55 MM, RIMLESS, IPX4</t>
  </si>
  <si>
    <t>RUMBA SPEAKERSET, 45W (0,5" TWEETER), BRUSHED COPPER, ROND 120 MM, DEPTH 55 MM, RIMLESS, IPX4</t>
  </si>
  <si>
    <t>RUMBA SPEAKERSET, 45W (0,5" TWEETER), BRUSHED RED GOLD, ROND 120 MM, DEPTH 55 MM, RIMLESS, IPX4</t>
  </si>
  <si>
    <t>SAMBA-DT (SINGLE STEREO) SPEAKER, WATERRESISTANT, BRUSHED BRONZE (AFM. ROND 230 MM)</t>
  </si>
  <si>
    <t>SAMBA-DT (SINGLE STEREO) SPEAKER, WATERRESISTANT, BRUSHED GOLD (AFM. ROND 230 MM)</t>
  </si>
  <si>
    <t>SAMBA-DT (SINGLE STEREO) SPEAKER, WATERRESISTANT, INOX/RVS (AFM. ROND 230 MM)</t>
  </si>
  <si>
    <t>SAMBA-DT (SINGLE STEREO) SPEAKER, WATERRESISTANT, BRUSHED COPPER (AFM. ROND 230 MM)</t>
  </si>
  <si>
    <t>SAMBA-DT (SINGLE STEREO) SPEAKER, WATERRESISTANT, BRUSHED RED GOLD (AFM. ROND 230 MM)</t>
  </si>
  <si>
    <t>SAMBA SPEAKERSET, 65W (SWIVEL TWEETER), BRUSHED GOLD (ROND 195 MM), RIMLESS</t>
  </si>
  <si>
    <t>SAMBA SPEAKERSET, 65W (SWIVEL TWEETER), INOX/RVS LOOK (ROND 195 MM), RIMLESS</t>
  </si>
  <si>
    <t>SAMBA SPEAKERSET, 65W (SWIVEL TWEETER), BRUSHED COPPER(ROND 195 MM), RIMLESS</t>
  </si>
  <si>
    <t>SAMBA SPEAKERSET, 65W (SWIVEL TWEETER), BRUSHED RED GOLD (ROND 195 MM), RIMLESS</t>
  </si>
  <si>
    <t>ZUMBA SPEAKERSET, 100W (0,75" SWIVEL TWEETER), BRUSHED BRONZE, ROND 226 MM, DEPTH 81 MM, RIMLESS, IPX4</t>
  </si>
  <si>
    <t>ZUMBA SPEAKERSET, 100W (0,75" SWIVEL TWEETER), BRUSHED GOLD, ROND 226 MM, DEPTH 81 MM, RIMLESS, IPX4</t>
  </si>
  <si>
    <t>ZUMBA SPEAKERSET, 100W (0,75" SWIVEL TWEETER), INOX/RVS LOOK, ROND 226 MM, DEPTH 81 MM, RIMLESS, IPX4</t>
  </si>
  <si>
    <t>ZUMBA SPEAKERSET, 100W (0,75" SWIVEL TWEETER),  BRUSHED COPPER, ROND 226 MM, DEPTH 81 MM, RIMLESS, IPX4</t>
  </si>
  <si>
    <t>ZUMBA SPEAKERSET, 100W (0,75" SWIVEL TWEETER), BRUSHED RED GOLD, ROND 226 MM, DEPTH 81 MM, RIMLESS, IPX4</t>
  </si>
  <si>
    <t>SAMBA SPEAKERSET, 65W (SWIVEL TWEETER), BRUSHED BRONZE (ROND 195 MM), RIMLESS</t>
  </si>
  <si>
    <t>WIFI-AUDIOSYSTEM (AIRPLAY + DLNA) 30 WATT, INCL RUMBA SPEAKERS BRUSHED BRONZE (116 MM), 230V/12V, LAN /WLAN</t>
  </si>
  <si>
    <t>WIFI-AUDIOSYSTEM (AIRPLAY + DLNA) 30 WATT, INCL RUMBA SPEAKERS BRUSHED GOLD (116 MM), 230V/12V, LAN /WLAN</t>
  </si>
  <si>
    <t>WIFI-AUDIOSYSTEM (AIRPLAY + DLNA) 30 WATT, INCL RUMBA SPEAKERS INOX/RVS LOOK (116 MM), 230V/12V, LAN /WLAN</t>
  </si>
  <si>
    <t>WIFI-AUDIOSYSTEM (AIRPLAY + DLNA) 30 WATT, INCL RUMBA SPEAKERS BRUSHED COPPER (116 MM), 230V/12V, LAN /WLAN</t>
  </si>
  <si>
    <t>WIFI-AUDIOSYSTEM (AIRPLAY + DLNA) 30 WATT, INCL RUMBA SPEAKERS BRUSHED RED GOLD (116 MM), 230V/12V, LAN /WLAN</t>
  </si>
  <si>
    <t>WIFI-AUDIOSYSTEM (AIRPLAY + DLNA) 50 WATT, INCL SAMBA  SPEAKERS BRUSHED BRONZE (205 MM), 230V/12V, LAN /WLAN</t>
  </si>
  <si>
    <t>WIFI-AUDIOSYSTEM (AIRPLAY + DLNA) 50 WATT, INCL SAMBA  SPEAKERS BRUSHED GOLD (205 MM), 230V/12V, LAN /WLAN</t>
  </si>
  <si>
    <t>WIFI-AUDIOSYSTEM (AIRPLAY + DLNA) 50 WATT, INCL SAMBA  SPEAKERS INOX/RVS LOOK (205 MM), 230V/12V, LAN /WLAN</t>
  </si>
  <si>
    <t>WIFI-AUDIOSYSTEM (AIRPLAY + DLNA) 50 WATT, INCL SAMBA  SPEAKERS BRUSHED COPPER (205 MM), 230V/12V, LAN /WLAN</t>
  </si>
  <si>
    <t>WIFI-AUDIOSYSTEM (AIRPLAY + DLNA) 50 WATT, INCL SAMBA  SPEAKERS BRUSHED RED GOLD (205 MM), 230V/12V, LAN /WLAN</t>
  </si>
  <si>
    <t>WIFI-AUDIOSYSTEM (AIRPLAY + DLNA) 70 WATT, INCL ZUMBA  SPEAKERS BRUSHED BRONZE (230 MM), 230V/12V, LAN /WLAN</t>
  </si>
  <si>
    <t>WIFI-AUDIOSYSTEM (AIRPLAY + DLNA) 70 WATT, INCL ZUMBA  SPEAKERS BRUSHED GOLD (230 MM), 230V/12V, LAN /WLAN</t>
  </si>
  <si>
    <t>WIFI-AUDIOSYSTEM (AIRPLAY + DLNA) 70 WATT, INCL ZUMBA  SPEAKERS INOX/RVS LOOK (230 MM), 230V/12V, LAN /WLAN</t>
  </si>
  <si>
    <t>WIFI-AUDIOSYSTEM (AIRPLAY + DLNA) 70 WATT, INCL ZUMBA  SPEAKERS BRUSHED COPPER (230 MM), 230V/12V, LAN /WLAN</t>
  </si>
  <si>
    <t>WIFI-AUDIOSYSTEM (AIRPLAY + DLNA) 70 WATT, INCL ZUMBA  SPEAKERS BRUSHED RED GOLD (230 MM), 230V/12V, LAN /WLAN</t>
  </si>
  <si>
    <t xml:space="preserve">OPTIONAL REMOTE CONTROLLER FOR WMA30    </t>
  </si>
  <si>
    <t>OPTIONAL REMOTE CONTROLLER FOR WMA50</t>
  </si>
  <si>
    <t xml:space="preserve">OPTIONAL REMOTE CONTROLLER FOR WMA70    </t>
  </si>
  <si>
    <t>JIVE-ECONOMY SPEAKERSET, WATERRESISTANT, 55 WATT, BLACK, 155 X 35 MM</t>
  </si>
  <si>
    <t xml:space="preserve">WIFI-AUDIOSYSTEM (AIRPLAY + DLNA) 30 WATT, INCL JAZZ SAUNA SPEAKERS MAT BLACK (135 MM). 230V/12V, LAN / WLAN </t>
  </si>
  <si>
    <t>Mat Black</t>
  </si>
  <si>
    <t>BLUETOOTH AUDIOSYSTEM (50 WATT / BT4.0 / AUTO-AUX) + TWIST SPEAKERSET (BLACK), 230V/12V</t>
  </si>
  <si>
    <t>RUMBA SPEAKERSET, 45W (0,5" TWEETER), BLACK, 120 X 55 MM, RIMLESS, IPX4</t>
  </si>
  <si>
    <t>ZUMBA SPEAKERSET, 100W (0,75" SWIVEL TWEETER), BLACK, 226 X 81 MM, RIMLESS, IPX4</t>
  </si>
  <si>
    <t>N-JOY CONNECT BATHROOM RADIO,  CONTROLLER (IPX7) + WALL CHARGER + RUMBA SPEAKERSET BLACK + BLUETOOTH AMPLIFIER / 30 WATT / 230V/12V</t>
  </si>
  <si>
    <t>N-JOY CONNECT BATHROOM RADIO,  CONTROLLER (IPX7) + WALL CHARGER + TWIST SPEAKERSET BLACK + BLUETOOTH AMPLIFIER / 30 WATT / 230V/12V</t>
  </si>
  <si>
    <t>N-JOY CONNECT BATHROOM RADIO,  CONTROLLER (IPX7) + WALL CHARGER + SAMBA SPEAKERSET BLACK + BLUETOOTH AMPLIFIER / 50 WATT / 230V/12V</t>
  </si>
  <si>
    <t>N-JOY CONNECT BATHROOM RADIO,  CONTROLLER (IPX7) + WALL CHARGER + ZUMBA SPEAKERSET BLACK + BLUETOOTH AMPLIFIER / 70 WATT / 230V/24V</t>
  </si>
  <si>
    <t>SUBWOOFER-KIT - AMPLIFIER + SUBWOOFER SPEAKER, MAT BLACK (150 WATT / AUDIO-IN), 230V/36V</t>
  </si>
  <si>
    <t>BLUETOOTH AUDIOSYSTEM (50 WATT / BT4.0 / AUTO-AUX) + JAZZ SAUNA SPEAKERSET (MAT BLACK), 230V/12V</t>
  </si>
  <si>
    <t>BLUETOOTH AUDIOSYSTEM (50 WATT / BT4.0 / AUTO-AUX) + JAZZ SAUNA SPEAKERSET (WHITE), 230V/12V</t>
  </si>
  <si>
    <t>WHITE</t>
  </si>
  <si>
    <t>SPEAKERCABLE VAN 2X 6 METER (BLAUW/WHITE) 0,5 MM2</t>
  </si>
  <si>
    <t>SPEAKERCABLE VAN 2X 7,5 METER (BLAUW/WHITE) 0,5 MM2</t>
  </si>
  <si>
    <t>SPEAKERCABLE VAN 2X 10 METER (BLAUW/WHITE) 0,5 MM2</t>
  </si>
  <si>
    <t>SPEAKERCABLE VAN 2X 15 METER (BLAUW/WHITE) 0,5 MM2</t>
  </si>
  <si>
    <t xml:space="preserve">WIFI-AUDIOSYSTEM (AIRPLAY + DLNA) 30 WATT, INCL JAZZ SAUNA SPEAKERS WHITE (135 MM). 230V/12V, LAN / WLAN </t>
  </si>
  <si>
    <t>SUBWOOFER-KIT - AMPLIFIER + SUBWOOFER SPEAKER, WHITE (150 WATT / AUDIO-IN), 230V/36V</t>
  </si>
  <si>
    <t>TWIST SPEAKERSET, SPLASHPROOF, 45 WATT, COLOR WHITE  RAL 9016 (135 X 43 MM)</t>
  </si>
  <si>
    <t>TWIST SPEAKERSET, SPLASHPROOF, 45 WATT, COLOR CHROME MATT (135 X 43 MM)</t>
  </si>
  <si>
    <t>TWIST SPEAKERSET, SPLASHPROOF, 45 WATT, COLOR BLACK (135 X 43 MM)</t>
  </si>
  <si>
    <t>Blauw/White</t>
  </si>
  <si>
    <t>v 10-6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</si>
</sst>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"/>
    <numFmt numFmtId="166" formatCode="_(&quot;€&quot;* #,##0.00_);_(&quot;€&quot;* \(#,##0.00\);_(&quot;€&quot;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92D05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2.65"/>
      <color theme="10"/>
      <name val="Calibri"/>
      <family val="2"/>
    </font>
    <font>
      <sz val="11"/>
      <color rgb="FFFFC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u/>
      <sz val="9"/>
      <color theme="10"/>
      <name val="Calibri"/>
      <family val="2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3" borderId="2" xfId="1" applyFont="1" applyFill="1" applyBorder="1"/>
    <xf numFmtId="164" fontId="9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3" borderId="2" xfId="0" applyFont="1" applyFill="1" applyBorder="1"/>
    <xf numFmtId="0" fontId="8" fillId="0" borderId="0" xfId="1" applyFont="1"/>
    <xf numFmtId="0" fontId="5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9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5" fillId="0" borderId="0" xfId="1" applyNumberFormat="1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4" fillId="0" borderId="4" xfId="0" applyFont="1" applyBorder="1"/>
    <xf numFmtId="0" fontId="9" fillId="0" borderId="4" xfId="1" applyFont="1" applyBorder="1"/>
    <xf numFmtId="0" fontId="11" fillId="0" borderId="0" xfId="0" applyFont="1"/>
    <xf numFmtId="0" fontId="16" fillId="0" borderId="0" xfId="1" applyFont="1" applyAlignment="1">
      <alignment horizont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5" borderId="6" xfId="0" applyFill="1" applyBorder="1"/>
    <xf numFmtId="0" fontId="0" fillId="5" borderId="3" xfId="0" applyFill="1" applyBorder="1"/>
    <xf numFmtId="0" fontId="0" fillId="5" borderId="7" xfId="0" applyFill="1" applyBorder="1"/>
    <xf numFmtId="0" fontId="0" fillId="6" borderId="6" xfId="0" applyFill="1" applyBorder="1"/>
    <xf numFmtId="0" fontId="0" fillId="6" borderId="3" xfId="0" applyFill="1" applyBorder="1"/>
    <xf numFmtId="0" fontId="0" fillId="6" borderId="7" xfId="0" applyFill="1" applyBorder="1"/>
    <xf numFmtId="0" fontId="9" fillId="0" borderId="0" xfId="0" applyFont="1"/>
    <xf numFmtId="0" fontId="9" fillId="0" borderId="0" xfId="1" applyFont="1"/>
    <xf numFmtId="1" fontId="20" fillId="0" borderId="0" xfId="1" applyNumberFormat="1" applyFont="1" applyAlignment="1">
      <alignment horizontal="right"/>
    </xf>
    <xf numFmtId="1" fontId="20" fillId="0" borderId="0" xfId="0" applyNumberFormat="1" applyFont="1" applyAlignment="1" applyProtection="1">
      <alignment horizontal="right"/>
      <protection locked="0"/>
    </xf>
    <xf numFmtId="1" fontId="20" fillId="0" borderId="0" xfId="0" applyNumberFormat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0" fontId="18" fillId="3" borderId="1" xfId="2" applyFont="1" applyFill="1" applyBorder="1" applyAlignment="1" applyProtection="1"/>
    <xf numFmtId="0" fontId="18" fillId="3" borderId="2" xfId="2" applyFont="1" applyFill="1" applyBorder="1" applyAlignment="1" applyProtection="1"/>
    <xf numFmtId="0" fontId="0" fillId="4" borderId="6" xfId="0" applyFill="1" applyBorder="1"/>
    <xf numFmtId="0" fontId="0" fillId="4" borderId="3" xfId="0" applyFill="1" applyBorder="1"/>
    <xf numFmtId="0" fontId="0" fillId="4" borderId="7" xfId="0" applyFill="1" applyBorder="1"/>
    <xf numFmtId="0" fontId="22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  <xf numFmtId="0" fontId="23" fillId="0" borderId="0" xfId="0" applyFont="1"/>
    <xf numFmtId="1" fontId="4" fillId="0" borderId="0" xfId="0" applyNumberFormat="1" applyFont="1"/>
    <xf numFmtId="0" fontId="4" fillId="0" borderId="4" xfId="0" applyFont="1" applyBorder="1" applyAlignment="1">
      <alignment horizontal="right"/>
    </xf>
    <xf numFmtId="0" fontId="21" fillId="3" borderId="1" xfId="2" applyFont="1" applyFill="1" applyBorder="1" applyAlignment="1" applyProtection="1"/>
    <xf numFmtId="0" fontId="15" fillId="7" borderId="3" xfId="1" applyFont="1" applyFill="1" applyBorder="1" applyAlignment="1">
      <alignment vertical="center"/>
    </xf>
    <xf numFmtId="164" fontId="15" fillId="7" borderId="3" xfId="1" applyNumberFormat="1" applyFont="1" applyFill="1" applyBorder="1" applyAlignment="1">
      <alignment horizontal="right" vertical="center"/>
    </xf>
    <xf numFmtId="0" fontId="15" fillId="7" borderId="3" xfId="1" applyFont="1" applyFill="1" applyBorder="1" applyAlignment="1">
      <alignment horizontal="left" vertical="center"/>
    </xf>
    <xf numFmtId="164" fontId="15" fillId="7" borderId="3" xfId="1" applyNumberFormat="1" applyFont="1" applyFill="1" applyBorder="1" applyAlignment="1">
      <alignment vertical="center"/>
    </xf>
    <xf numFmtId="0" fontId="15" fillId="7" borderId="3" xfId="1" applyFont="1" applyFill="1" applyBorder="1" applyAlignment="1">
      <alignment horizontal="center" vertical="center"/>
    </xf>
    <xf numFmtId="0" fontId="15" fillId="7" borderId="3" xfId="1" applyFont="1" applyFill="1" applyBorder="1" applyAlignment="1">
      <alignment horizontal="right" vertical="center"/>
    </xf>
    <xf numFmtId="165" fontId="15" fillId="7" borderId="3" xfId="1" applyNumberFormat="1" applyFont="1" applyFill="1" applyBorder="1" applyAlignment="1">
      <alignment horizontal="right" vertical="center"/>
    </xf>
    <xf numFmtId="0" fontId="15" fillId="7" borderId="5" xfId="1" applyFont="1" applyFill="1" applyBorder="1" applyAlignment="1">
      <alignment horizontal="right" vertical="center"/>
    </xf>
    <xf numFmtId="164" fontId="15" fillId="7" borderId="9" xfId="1" applyNumberFormat="1" applyFont="1" applyFill="1" applyBorder="1" applyAlignment="1">
      <alignment horizontal="left" vertical="center"/>
    </xf>
    <xf numFmtId="0" fontId="15" fillId="7" borderId="8" xfId="1" applyFont="1" applyFill="1" applyBorder="1" applyAlignment="1">
      <alignment horizontal="left" vertical="center"/>
    </xf>
    <xf numFmtId="0" fontId="15" fillId="7" borderId="1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0" fillId="0" borderId="2" xfId="0" applyBorder="1"/>
    <xf numFmtId="0" fontId="0" fillId="0" borderId="11" xfId="0" applyBorder="1"/>
    <xf numFmtId="0" fontId="21" fillId="3" borderId="2" xfId="2" applyFont="1" applyFill="1" applyBorder="1" applyAlignment="1" applyProtection="1"/>
    <xf numFmtId="0" fontId="3" fillId="0" borderId="0" xfId="0" applyFont="1"/>
    <xf numFmtId="0" fontId="26" fillId="0" borderId="4" xfId="0" applyFont="1" applyBorder="1"/>
    <xf numFmtId="0" fontId="24" fillId="0" borderId="0" xfId="0" applyFont="1"/>
    <xf numFmtId="0" fontId="24" fillId="2" borderId="0" xfId="0" applyFont="1" applyFill="1"/>
    <xf numFmtId="0" fontId="4" fillId="3" borderId="1" xfId="0" applyFont="1" applyFill="1" applyBorder="1"/>
    <xf numFmtId="0" fontId="9" fillId="3" borderId="1" xfId="1" applyFont="1" applyFill="1" applyBorder="1"/>
    <xf numFmtId="164" fontId="25" fillId="0" borderId="0" xfId="0" applyNumberFormat="1" applyFont="1"/>
    <xf numFmtId="0" fontId="4" fillId="0" borderId="1" xfId="0" applyFont="1" applyBorder="1"/>
    <xf numFmtId="0" fontId="21" fillId="3" borderId="0" xfId="2" applyFont="1" applyFill="1" applyBorder="1" applyAlignment="1" applyProtection="1"/>
    <xf numFmtId="0" fontId="18" fillId="3" borderId="0" xfId="2" applyFont="1" applyFill="1" applyBorder="1" applyAlignment="1" applyProtection="1"/>
    <xf numFmtId="0" fontId="4" fillId="3" borderId="0" xfId="0" applyFont="1" applyFill="1"/>
    <xf numFmtId="0" fontId="9" fillId="3" borderId="0" xfId="1" applyFont="1" applyFill="1"/>
    <xf numFmtId="0" fontId="15" fillId="7" borderId="12" xfId="1" applyFont="1" applyFill="1" applyBorder="1" applyAlignment="1">
      <alignment horizontal="right" vertical="center"/>
    </xf>
    <xf numFmtId="0" fontId="26" fillId="0" borderId="0" xfId="0" applyFont="1"/>
    <xf numFmtId="0" fontId="14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17" xfId="0" applyFill="1" applyBorder="1"/>
    <xf numFmtId="0" fontId="0" fillId="6" borderId="16" xfId="0" applyFill="1" applyBorder="1" applyAlignment="1">
      <alignment horizontal="left"/>
    </xf>
    <xf numFmtId="0" fontId="14" fillId="10" borderId="5" xfId="0" applyFont="1" applyFill="1" applyBorder="1" applyAlignment="1">
      <alignment horizontal="center"/>
    </xf>
    <xf numFmtId="10" fontId="0" fillId="0" borderId="5" xfId="0" applyNumberFormat="1" applyBorder="1"/>
    <xf numFmtId="0" fontId="0" fillId="10" borderId="5" xfId="0" applyFill="1" applyBorder="1"/>
    <xf numFmtId="0" fontId="0" fillId="10" borderId="18" xfId="0" applyFill="1" applyBorder="1"/>
    <xf numFmtId="0" fontId="0" fillId="6" borderId="19" xfId="0" applyFill="1" applyBorder="1"/>
    <xf numFmtId="0" fontId="14" fillId="10" borderId="20" xfId="0" applyFont="1" applyFill="1" applyBorder="1" applyAlignment="1">
      <alignment horizontal="center"/>
    </xf>
    <xf numFmtId="10" fontId="0" fillId="0" borderId="20" xfId="0" applyNumberFormat="1" applyBorder="1"/>
    <xf numFmtId="0" fontId="0" fillId="10" borderId="20" xfId="0" applyFill="1" applyBorder="1"/>
    <xf numFmtId="0" fontId="0" fillId="10" borderId="21" xfId="0" applyFill="1" applyBorder="1"/>
    <xf numFmtId="10" fontId="4" fillId="0" borderId="0" xfId="0" applyNumberFormat="1" applyFont="1"/>
    <xf numFmtId="164" fontId="28" fillId="8" borderId="3" xfId="1" applyNumberFormat="1" applyFont="1" applyFill="1" applyBorder="1" applyAlignment="1">
      <alignment horizontal="center" vertical="center"/>
    </xf>
    <xf numFmtId="10" fontId="28" fillId="9" borderId="3" xfId="1" applyNumberFormat="1" applyFont="1" applyFill="1" applyBorder="1" applyAlignment="1">
      <alignment horizontal="center" vertical="center"/>
    </xf>
    <xf numFmtId="164" fontId="28" fillId="6" borderId="3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27" fillId="3" borderId="1" xfId="2" applyFont="1" applyFill="1" applyBorder="1" applyAlignment="1" applyProtection="1"/>
    <xf numFmtId="0" fontId="0" fillId="0" borderId="1" xfId="0" applyBorder="1"/>
  </cellXfs>
  <cellStyles count="6">
    <cellStyle name="Currency_BU#De Jager Tolhoek" xfId="5" xr:uid="{00000000-0005-0000-0000-000000000000}"/>
    <cellStyle name="Hyperlink" xfId="2" builtinId="8"/>
    <cellStyle name="Standaard" xfId="0" builtinId="0"/>
    <cellStyle name="Standaard 2" xfId="1" xr:uid="{00000000-0005-0000-0000-000003000000}"/>
    <cellStyle name="Valuta 10" xfId="4" xr:uid="{00000000-0005-0000-0000-000004000000}"/>
    <cellStyle name="Valuta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463825</xdr:colOff>
      <xdr:row>1</xdr:row>
      <xdr:rowOff>8282</xdr:rowOff>
    </xdr:from>
    <xdr:to>
      <xdr:col>5</xdr:col>
      <xdr:colOff>1085020</xdr:colOff>
      <xdr:row>2</xdr:row>
      <xdr:rowOff>183306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70C0F8D-CCFF-415F-1384-FFD1BE6E5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499" y="207065"/>
          <a:ext cx="621195" cy="36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edia.aquasound.eu/foto/EMN70-ZC.png" TargetMode="External"/><Relationship Id="rId117" Type="http://schemas.openxmlformats.org/officeDocument/2006/relationships/hyperlink" Target="http://media.aquasound.eu/foto/EMN30-RK.png" TargetMode="External"/><Relationship Id="rId21" Type="http://schemas.openxmlformats.org/officeDocument/2006/relationships/hyperlink" Target="http://media.aquasound.eu/foto/EMN30-TC.png" TargetMode="External"/><Relationship Id="rId42" Type="http://schemas.openxmlformats.org/officeDocument/2006/relationships/hyperlink" Target="http://media.aquasound.eu/foto/WMA30-RZ.png" TargetMode="External"/><Relationship Id="rId47" Type="http://schemas.openxmlformats.org/officeDocument/2006/relationships/hyperlink" Target="http://media.aquasound.eu/foto/WMA70-ZZ.png" TargetMode="External"/><Relationship Id="rId63" Type="http://schemas.openxmlformats.org/officeDocument/2006/relationships/hyperlink" Target="http://media.aquasound.eu/foto/EMN70.png" TargetMode="External"/><Relationship Id="rId68" Type="http://schemas.openxmlformats.org/officeDocument/2006/relationships/hyperlink" Target="http://media.aquasound.eu/foto/WMC-USB-SET.png" TargetMode="External"/><Relationship Id="rId84" Type="http://schemas.openxmlformats.org/officeDocument/2006/relationships/hyperlink" Target="http://media.aquasound.eu/foto/AMBIANCE-BATHROOM-SPEAKERS.jpg" TargetMode="External"/><Relationship Id="rId89" Type="http://schemas.openxmlformats.org/officeDocument/2006/relationships/hyperlink" Target="http://media.aquasound.eu/foto/AMBIANCE-LADY-BATHROOM.png" TargetMode="External"/><Relationship Id="rId112" Type="http://schemas.openxmlformats.org/officeDocument/2006/relationships/hyperlink" Target="http://media.aquasound.eu/foto/BMN70EASY-ZR.png" TargetMode="External"/><Relationship Id="rId133" Type="http://schemas.openxmlformats.org/officeDocument/2006/relationships/hyperlink" Target="http://media.aquasound.eu/foto/SPKRumba-R.png" TargetMode="External"/><Relationship Id="rId138" Type="http://schemas.openxmlformats.org/officeDocument/2006/relationships/hyperlink" Target="http://media.aquasound.eu/foto/SpkSamba4065-K.png" TargetMode="External"/><Relationship Id="rId154" Type="http://schemas.openxmlformats.org/officeDocument/2006/relationships/hyperlink" Target="http://media.aquasound.eu/foto/WMA70-ZB.png" TargetMode="External"/><Relationship Id="rId159" Type="http://schemas.openxmlformats.org/officeDocument/2006/relationships/hyperlink" Target="http://media.aquasound.eu/foto/EMC-HOUDER1.png" TargetMode="External"/><Relationship Id="rId175" Type="http://schemas.openxmlformats.org/officeDocument/2006/relationships/hyperlink" Target="http://media.aquasound.eu/foto/SKS150-b.png" TargetMode="External"/><Relationship Id="rId170" Type="http://schemas.openxmlformats.org/officeDocument/2006/relationships/hyperlink" Target="http://media.aquasound.eu/foto/BMN50EASY-JZ.png" TargetMode="External"/><Relationship Id="rId16" Type="http://schemas.openxmlformats.org/officeDocument/2006/relationships/hyperlink" Target="http://media.aquasound.eu/foto/EMN30-RW.png" TargetMode="External"/><Relationship Id="rId107" Type="http://schemas.openxmlformats.org/officeDocument/2006/relationships/hyperlink" Target="http://media.aquasound.eu/foto/BMN50EASY-SK.png" TargetMode="External"/><Relationship Id="rId11" Type="http://schemas.openxmlformats.org/officeDocument/2006/relationships/hyperlink" Target="http://media.aquasound.eu/foto/BMN70Easy-ZZ.png" TargetMode="External"/><Relationship Id="rId32" Type="http://schemas.openxmlformats.org/officeDocument/2006/relationships/hyperlink" Target="http://media.aquasound.eu/foto/SPKZumba-W.png" TargetMode="External"/><Relationship Id="rId37" Type="http://schemas.openxmlformats.org/officeDocument/2006/relationships/hyperlink" Target="http://media.aquasound.eu/foto/SPKTWIST135-Z.png" TargetMode="External"/><Relationship Id="rId53" Type="http://schemas.openxmlformats.org/officeDocument/2006/relationships/hyperlink" Target="http://media.aquasound.eu/foto/WMC-TV250.png" TargetMode="External"/><Relationship Id="rId58" Type="http://schemas.openxmlformats.org/officeDocument/2006/relationships/hyperlink" Target="http://media.aquasound.eu/foto/BMN.png" TargetMode="External"/><Relationship Id="rId74" Type="http://schemas.openxmlformats.org/officeDocument/2006/relationships/hyperlink" Target="https://aquasound.eu/en/wifi-built-in-speakers/" TargetMode="External"/><Relationship Id="rId79" Type="http://schemas.openxmlformats.org/officeDocument/2006/relationships/hyperlink" Target="http://media.aquasound.eu/foto/AMBIANCE-LADY-BATHROOM.png" TargetMode="External"/><Relationship Id="rId102" Type="http://schemas.openxmlformats.org/officeDocument/2006/relationships/hyperlink" Target="http://media.aquasound.eu/foto/BMN30EASY-RI.png" TargetMode="External"/><Relationship Id="rId123" Type="http://schemas.openxmlformats.org/officeDocument/2006/relationships/hyperlink" Target="http://media.aquasound.eu/foto/EMN50-SR.png" TargetMode="External"/><Relationship Id="rId128" Type="http://schemas.openxmlformats.org/officeDocument/2006/relationships/hyperlink" Target="http://media.aquasound.eu/foto/EMN70-ZR.png" TargetMode="External"/><Relationship Id="rId144" Type="http://schemas.openxmlformats.org/officeDocument/2006/relationships/hyperlink" Target="http://media.aquasound.eu/foto/WMA30-RB.png" TargetMode="External"/><Relationship Id="rId149" Type="http://schemas.openxmlformats.org/officeDocument/2006/relationships/hyperlink" Target="http://media.aquasound.eu/foto/WMA50-SB.png" TargetMode="External"/><Relationship Id="rId5" Type="http://schemas.openxmlformats.org/officeDocument/2006/relationships/hyperlink" Target="https://aquasound.eu/nl/blog/handleiding-n-joy-badkamerradio-bluetooth/" TargetMode="External"/><Relationship Id="rId90" Type="http://schemas.openxmlformats.org/officeDocument/2006/relationships/hyperlink" Target="http://media.aquasound.eu/foto/AMBIANCE-LADY-KITCHEN.png" TargetMode="External"/><Relationship Id="rId95" Type="http://schemas.openxmlformats.org/officeDocument/2006/relationships/hyperlink" Target="http://media.aquasound.eu/foto/SPKJAZZ-Z.png" TargetMode="External"/><Relationship Id="rId160" Type="http://schemas.openxmlformats.org/officeDocument/2006/relationships/hyperlink" Target="http://media.aquasound.eu/foto/SUB-AMP2.png" TargetMode="External"/><Relationship Id="rId165" Type="http://schemas.openxmlformats.org/officeDocument/2006/relationships/hyperlink" Target="http://media.aquasound.eu/foto/SKS150-BK.png" TargetMode="External"/><Relationship Id="rId181" Type="http://schemas.openxmlformats.org/officeDocument/2006/relationships/hyperlink" Target="http://media.aquasound.eu/foto/SKS150-b.png" TargetMode="External"/><Relationship Id="rId186" Type="http://schemas.openxmlformats.org/officeDocument/2006/relationships/vmlDrawing" Target="../drawings/vmlDrawing1.vml"/><Relationship Id="rId22" Type="http://schemas.openxmlformats.org/officeDocument/2006/relationships/hyperlink" Target="http://media.aquasound.eu/foto/EMN30.png" TargetMode="External"/><Relationship Id="rId27" Type="http://schemas.openxmlformats.org/officeDocument/2006/relationships/hyperlink" Target="http://media.aquasound.eu/foto/EMN70-ZW.png" TargetMode="External"/><Relationship Id="rId43" Type="http://schemas.openxmlformats.org/officeDocument/2006/relationships/hyperlink" Target="http://media.aquasound.eu/foto/WMA30-TC.png" TargetMode="External"/><Relationship Id="rId48" Type="http://schemas.openxmlformats.org/officeDocument/2006/relationships/hyperlink" Target="http://media.aquasound.eu/foto/WMA70-ZC.png" TargetMode="External"/><Relationship Id="rId64" Type="http://schemas.openxmlformats.org/officeDocument/2006/relationships/hyperlink" Target="http://media.aquasound.eu/foto/SPKJAZZ.png" TargetMode="External"/><Relationship Id="rId69" Type="http://schemas.openxmlformats.org/officeDocument/2006/relationships/hyperlink" Target="http://media.aquasound.eu/foto/SPKSAMBADT-W.png" TargetMode="External"/><Relationship Id="rId113" Type="http://schemas.openxmlformats.org/officeDocument/2006/relationships/hyperlink" Target="http://media.aquasound.eu/foto/BMN70Easy-ZB.png" TargetMode="External"/><Relationship Id="rId118" Type="http://schemas.openxmlformats.org/officeDocument/2006/relationships/hyperlink" Target="http://media.aquasound.eu/foto/EMN30-RR.png" TargetMode="External"/><Relationship Id="rId134" Type="http://schemas.openxmlformats.org/officeDocument/2006/relationships/hyperlink" Target="http://media.aquasound.eu/foto/SpkSamba4065-B.png" TargetMode="External"/><Relationship Id="rId139" Type="http://schemas.openxmlformats.org/officeDocument/2006/relationships/hyperlink" Target="http://media.aquasound.eu/foto/SPKZumba-B.png" TargetMode="External"/><Relationship Id="rId80" Type="http://schemas.openxmlformats.org/officeDocument/2006/relationships/hyperlink" Target="http://media.aquasound.eu/foto/AMBIANCE-LADY-KITCHEN.png" TargetMode="External"/><Relationship Id="rId85" Type="http://schemas.openxmlformats.org/officeDocument/2006/relationships/hyperlink" Target="https://aquasound.eu/nl/blog/handleiding-n-joy-badkamerradio-bluetooth/" TargetMode="External"/><Relationship Id="rId150" Type="http://schemas.openxmlformats.org/officeDocument/2006/relationships/hyperlink" Target="http://media.aquasound.eu/foto/WMA50-SG.png" TargetMode="External"/><Relationship Id="rId155" Type="http://schemas.openxmlformats.org/officeDocument/2006/relationships/hyperlink" Target="http://media.aquasound.eu/foto/WMA70-ZG.png" TargetMode="External"/><Relationship Id="rId171" Type="http://schemas.openxmlformats.org/officeDocument/2006/relationships/hyperlink" Target="http://media.aquasound.eu/foto/BMN50EASY-SB.png" TargetMode="External"/><Relationship Id="rId176" Type="http://schemas.openxmlformats.org/officeDocument/2006/relationships/hyperlink" Target="http://media.aquasound.eu/foto/SKS150-b.png" TargetMode="External"/><Relationship Id="rId12" Type="http://schemas.openxmlformats.org/officeDocument/2006/relationships/hyperlink" Target="http://media.aquasound.eu/foto/BMN70Easy-ZW.png" TargetMode="External"/><Relationship Id="rId17" Type="http://schemas.openxmlformats.org/officeDocument/2006/relationships/hyperlink" Target="http://media.aquasound.eu/foto/EMN30-RC.png" TargetMode="External"/><Relationship Id="rId33" Type="http://schemas.openxmlformats.org/officeDocument/2006/relationships/hyperlink" Target="http://media.aquasound.eu/foto/SPKZumba-Z.png" TargetMode="External"/><Relationship Id="rId38" Type="http://schemas.openxmlformats.org/officeDocument/2006/relationships/hyperlink" Target="http://media.aquasound.eu/foto/SpkSamba4065-C.png" TargetMode="External"/><Relationship Id="rId59" Type="http://schemas.openxmlformats.org/officeDocument/2006/relationships/hyperlink" Target="http://media.aquasound.eu/foto/BMN.png" TargetMode="External"/><Relationship Id="rId103" Type="http://schemas.openxmlformats.org/officeDocument/2006/relationships/hyperlink" Target="http://media.aquasound.eu/foto/BMN30EASY-RK.png" TargetMode="External"/><Relationship Id="rId108" Type="http://schemas.openxmlformats.org/officeDocument/2006/relationships/hyperlink" Target="http://media.aquasound.eu/foto/BMN50EASY-SR.png" TargetMode="External"/><Relationship Id="rId124" Type="http://schemas.openxmlformats.org/officeDocument/2006/relationships/hyperlink" Target="http://media.aquasound.eu/foto/EMN70-ZB.png" TargetMode="External"/><Relationship Id="rId129" Type="http://schemas.openxmlformats.org/officeDocument/2006/relationships/hyperlink" Target="http://media.aquasound.eu/foto/SPKRumba-B.png" TargetMode="External"/><Relationship Id="rId54" Type="http://schemas.openxmlformats.org/officeDocument/2006/relationships/hyperlink" Target="http://media.aquasound.eu/foto/WMC-TV500.png" TargetMode="External"/><Relationship Id="rId70" Type="http://schemas.openxmlformats.org/officeDocument/2006/relationships/hyperlink" Target="http://media.aquasound.eu/foto/SPKSAMBADT-Z.png" TargetMode="External"/><Relationship Id="rId75" Type="http://schemas.openxmlformats.org/officeDocument/2006/relationships/hyperlink" Target="https://aquasound.eu/en/wifi-built-in-speakers/" TargetMode="External"/><Relationship Id="rId91" Type="http://schemas.openxmlformats.org/officeDocument/2006/relationships/hyperlink" Target="http://media.aquasound.eu/foto/AMBIANCE-LADY-KITCHEN.png" TargetMode="External"/><Relationship Id="rId96" Type="http://schemas.openxmlformats.org/officeDocument/2006/relationships/hyperlink" Target="https://aquasound.eu/nl/blog/handleiding-bluetooth-audiosystemen/" TargetMode="External"/><Relationship Id="rId140" Type="http://schemas.openxmlformats.org/officeDocument/2006/relationships/hyperlink" Target="http://media.aquasound.eu/foto/SPKZumba-G.png" TargetMode="External"/><Relationship Id="rId145" Type="http://schemas.openxmlformats.org/officeDocument/2006/relationships/hyperlink" Target="http://media.aquasound.eu/foto/WMA30-RG.png" TargetMode="External"/><Relationship Id="rId161" Type="http://schemas.openxmlformats.org/officeDocument/2006/relationships/hyperlink" Target="http://media.aquasound.eu/foto/SKS150-BB.png" TargetMode="External"/><Relationship Id="rId166" Type="http://schemas.openxmlformats.org/officeDocument/2006/relationships/hyperlink" Target="http://media.aquasound.eu/foto/SKS150-BR.png" TargetMode="External"/><Relationship Id="rId182" Type="http://schemas.openxmlformats.org/officeDocument/2006/relationships/hyperlink" Target="http://media.aquasound.eu/foto/SPKJIVEECO.png" TargetMode="External"/><Relationship Id="rId187" Type="http://schemas.openxmlformats.org/officeDocument/2006/relationships/comments" Target="../comments1.xml"/><Relationship Id="rId1" Type="http://schemas.openxmlformats.org/officeDocument/2006/relationships/hyperlink" Target="https://aquasound.eu/nl/blog/handleiding-bluetooth-audiosystemen/" TargetMode="External"/><Relationship Id="rId6" Type="http://schemas.openxmlformats.org/officeDocument/2006/relationships/hyperlink" Target="http://media.aquasound.eu/foto/BMN.png" TargetMode="External"/><Relationship Id="rId23" Type="http://schemas.openxmlformats.org/officeDocument/2006/relationships/hyperlink" Target="http://media.aquasound.eu/foto/EMN50-SC.png" TargetMode="External"/><Relationship Id="rId28" Type="http://schemas.openxmlformats.org/officeDocument/2006/relationships/hyperlink" Target="http://media.aquasound.eu/foto/EMN70-ZZ.png" TargetMode="External"/><Relationship Id="rId49" Type="http://schemas.openxmlformats.org/officeDocument/2006/relationships/hyperlink" Target="http://media.aquasound.eu/foto/WMA50.png" TargetMode="External"/><Relationship Id="rId114" Type="http://schemas.openxmlformats.org/officeDocument/2006/relationships/hyperlink" Target="http://media.aquasound.eu/foto/EMN30-RG.png" TargetMode="External"/><Relationship Id="rId119" Type="http://schemas.openxmlformats.org/officeDocument/2006/relationships/hyperlink" Target="http://media.aquasound.eu/foto/EMN50-SB.png" TargetMode="External"/><Relationship Id="rId44" Type="http://schemas.openxmlformats.org/officeDocument/2006/relationships/hyperlink" Target="http://media.aquasound.eu/foto/WMA30-TW.png" TargetMode="External"/><Relationship Id="rId60" Type="http://schemas.openxmlformats.org/officeDocument/2006/relationships/hyperlink" Target="http://media.aquasound.eu/foto/EMN16CTRL.png" TargetMode="External"/><Relationship Id="rId65" Type="http://schemas.openxmlformats.org/officeDocument/2006/relationships/hyperlink" Target="http://media.aquasound.eu/foto/SPKJIVEECO.png" TargetMode="External"/><Relationship Id="rId81" Type="http://schemas.openxmlformats.org/officeDocument/2006/relationships/hyperlink" Target="http://media.aquasound.eu/foto/AMBIANCE-LADY-KITCHEN.png" TargetMode="External"/><Relationship Id="rId86" Type="http://schemas.openxmlformats.org/officeDocument/2006/relationships/hyperlink" Target="https://aquasound.eu/nl/blog/handleiding-bluetooth-audiosystemen/" TargetMode="External"/><Relationship Id="rId130" Type="http://schemas.openxmlformats.org/officeDocument/2006/relationships/hyperlink" Target="http://media.aquasound.eu/foto/SPKRumba-G.png" TargetMode="External"/><Relationship Id="rId135" Type="http://schemas.openxmlformats.org/officeDocument/2006/relationships/hyperlink" Target="http://media.aquasound.eu/foto/SpkSamba4065-G.png" TargetMode="External"/><Relationship Id="rId151" Type="http://schemas.openxmlformats.org/officeDocument/2006/relationships/hyperlink" Target="http://media.aquasound.eu/foto/WMA50-SI.png" TargetMode="External"/><Relationship Id="rId156" Type="http://schemas.openxmlformats.org/officeDocument/2006/relationships/hyperlink" Target="http://media.aquasound.eu/foto/WMA70-ZI.png" TargetMode="External"/><Relationship Id="rId177" Type="http://schemas.openxmlformats.org/officeDocument/2006/relationships/hyperlink" Target="http://media.aquasound.eu/foto/SKS150-b.png" TargetMode="External"/><Relationship Id="rId172" Type="http://schemas.openxmlformats.org/officeDocument/2006/relationships/hyperlink" Target="http://media.aquasound.eu/foto/WMA30-JW.png" TargetMode="External"/><Relationship Id="rId13" Type="http://schemas.openxmlformats.org/officeDocument/2006/relationships/hyperlink" Target="http://media.aquasound.eu/foto/BMN70Easy-ZC.png" TargetMode="External"/><Relationship Id="rId18" Type="http://schemas.openxmlformats.org/officeDocument/2006/relationships/hyperlink" Target="http://media.aquasound.eu/foto/EMN30-RZ.png" TargetMode="External"/><Relationship Id="rId39" Type="http://schemas.openxmlformats.org/officeDocument/2006/relationships/hyperlink" Target="http://media.aquasound.eu/foto/SpkSamba4065-W.png" TargetMode="External"/><Relationship Id="rId109" Type="http://schemas.openxmlformats.org/officeDocument/2006/relationships/hyperlink" Target="http://media.aquasound.eu/foto/BMN70EASY-ZG.png" TargetMode="External"/><Relationship Id="rId34" Type="http://schemas.openxmlformats.org/officeDocument/2006/relationships/hyperlink" Target="http://media.aquasound.eu/foto/SPKZumba-C.png" TargetMode="External"/><Relationship Id="rId50" Type="http://schemas.openxmlformats.org/officeDocument/2006/relationships/hyperlink" Target="http://media.aquasound.eu/foto/WMA50-SC.png" TargetMode="External"/><Relationship Id="rId55" Type="http://schemas.openxmlformats.org/officeDocument/2006/relationships/hyperlink" Target="http://media.aquasound.eu/foto/WMC-USB-KABL.png" TargetMode="External"/><Relationship Id="rId76" Type="http://schemas.openxmlformats.org/officeDocument/2006/relationships/hyperlink" Target="http://media.aquasound.eu/foto/AMBIANCE-MAN-KITCHEN.png" TargetMode="External"/><Relationship Id="rId97" Type="http://schemas.openxmlformats.org/officeDocument/2006/relationships/hyperlink" Target="https://aquasound.eu/nl/blog/handleiding-bluetooth-audiosystemen/" TargetMode="External"/><Relationship Id="rId104" Type="http://schemas.openxmlformats.org/officeDocument/2006/relationships/hyperlink" Target="http://media.aquasound.eu/foto/BMN30EASY-RR.png" TargetMode="External"/><Relationship Id="rId120" Type="http://schemas.openxmlformats.org/officeDocument/2006/relationships/hyperlink" Target="http://media.aquasound.eu/foto/EMN50-SG.png" TargetMode="External"/><Relationship Id="rId125" Type="http://schemas.openxmlformats.org/officeDocument/2006/relationships/hyperlink" Target="http://media.aquasound.eu/foto/EMN70-ZG.png" TargetMode="External"/><Relationship Id="rId141" Type="http://schemas.openxmlformats.org/officeDocument/2006/relationships/hyperlink" Target="http://media.aquasound.eu/foto/SPKZumba-I.png" TargetMode="External"/><Relationship Id="rId146" Type="http://schemas.openxmlformats.org/officeDocument/2006/relationships/hyperlink" Target="http://media.aquasound.eu/foto/WMA30-RI.png" TargetMode="External"/><Relationship Id="rId167" Type="http://schemas.openxmlformats.org/officeDocument/2006/relationships/hyperlink" Target="http://media.aquasound.eu/foto/SKS150-BW.png" TargetMode="External"/><Relationship Id="rId7" Type="http://schemas.openxmlformats.org/officeDocument/2006/relationships/hyperlink" Target="http://media.aquasound.eu/foto/BMN30Easy-RZ.png" TargetMode="External"/><Relationship Id="rId71" Type="http://schemas.openxmlformats.org/officeDocument/2006/relationships/hyperlink" Target="https://aquasound.eu/en/bathroom-speakers/" TargetMode="External"/><Relationship Id="rId92" Type="http://schemas.openxmlformats.org/officeDocument/2006/relationships/hyperlink" Target="http://media.aquasound.eu/foto/AMBIANCE-BATHROOM-SPEAKERS.jpg" TargetMode="External"/><Relationship Id="rId162" Type="http://schemas.openxmlformats.org/officeDocument/2006/relationships/hyperlink" Target="http://media.aquasound.eu/foto/SKS150-BC.png" TargetMode="External"/><Relationship Id="rId183" Type="http://schemas.openxmlformats.org/officeDocument/2006/relationships/hyperlink" Target="http://media.aquasound.eu/foto/AMBIANCE-BATHROOM-SPEAKERS.jpg" TargetMode="External"/><Relationship Id="rId2" Type="http://schemas.openxmlformats.org/officeDocument/2006/relationships/hyperlink" Target="https://aquasound.eu/nl/blog/handleiding-bluetooth-audiosystemen/" TargetMode="External"/><Relationship Id="rId29" Type="http://schemas.openxmlformats.org/officeDocument/2006/relationships/hyperlink" Target="http://media.aquasound.eu/foto/SPKRumba-C.png" TargetMode="External"/><Relationship Id="rId24" Type="http://schemas.openxmlformats.org/officeDocument/2006/relationships/hyperlink" Target="http://media.aquasound.eu/foto/EMN50-SW.png" TargetMode="External"/><Relationship Id="rId40" Type="http://schemas.openxmlformats.org/officeDocument/2006/relationships/hyperlink" Target="http://media.aquasound.eu/foto/SpkSamba4065-Z.png" TargetMode="External"/><Relationship Id="rId45" Type="http://schemas.openxmlformats.org/officeDocument/2006/relationships/hyperlink" Target="http://media.aquasound.eu/foto/WMA30-TZ.png" TargetMode="External"/><Relationship Id="rId66" Type="http://schemas.openxmlformats.org/officeDocument/2006/relationships/hyperlink" Target="http://media.aquasound.eu/foto/SPKSAMBADT-C.png" TargetMode="External"/><Relationship Id="rId87" Type="http://schemas.openxmlformats.org/officeDocument/2006/relationships/hyperlink" Target="https://aquasound.eu/nl/blog/handleiding-bluetooth-audiosystemen/" TargetMode="External"/><Relationship Id="rId110" Type="http://schemas.openxmlformats.org/officeDocument/2006/relationships/hyperlink" Target="http://media.aquasound.eu/foto/BMN70EASY-ZI.png" TargetMode="External"/><Relationship Id="rId115" Type="http://schemas.openxmlformats.org/officeDocument/2006/relationships/hyperlink" Target="http://media.aquasound.eu/foto/EMN30-RB.png" TargetMode="External"/><Relationship Id="rId131" Type="http://schemas.openxmlformats.org/officeDocument/2006/relationships/hyperlink" Target="http://media.aquasound.eu/foto/SPKRumba-I.png" TargetMode="External"/><Relationship Id="rId136" Type="http://schemas.openxmlformats.org/officeDocument/2006/relationships/hyperlink" Target="http://media.aquasound.eu/foto/SpkSamba4065-I.png" TargetMode="External"/><Relationship Id="rId157" Type="http://schemas.openxmlformats.org/officeDocument/2006/relationships/hyperlink" Target="http://media.aquasound.eu/foto/WMA70-ZK.png" TargetMode="External"/><Relationship Id="rId178" Type="http://schemas.openxmlformats.org/officeDocument/2006/relationships/hyperlink" Target="http://media.aquasound.eu/foto/SKS150-b.png" TargetMode="External"/><Relationship Id="rId61" Type="http://schemas.openxmlformats.org/officeDocument/2006/relationships/hyperlink" Target="http://media.aquasound.eu/foto/EMN16CTRL.png" TargetMode="External"/><Relationship Id="rId82" Type="http://schemas.openxmlformats.org/officeDocument/2006/relationships/hyperlink" Target="http://media.aquasound.eu/foto/AMBIANCE-BATHROOM-SPEAKERS.jpg" TargetMode="External"/><Relationship Id="rId152" Type="http://schemas.openxmlformats.org/officeDocument/2006/relationships/hyperlink" Target="http://media.aquasound.eu/foto/WMA50-SK.png" TargetMode="External"/><Relationship Id="rId173" Type="http://schemas.openxmlformats.org/officeDocument/2006/relationships/hyperlink" Target="http://media.aquasound.eu/foto/WMA30-JZ.png" TargetMode="External"/><Relationship Id="rId19" Type="http://schemas.openxmlformats.org/officeDocument/2006/relationships/hyperlink" Target="http://media.aquasound.eu/foto/EMN30-TW.png" TargetMode="External"/><Relationship Id="rId14" Type="http://schemas.openxmlformats.org/officeDocument/2006/relationships/hyperlink" Target="http://media.aquasound.eu/foto/BMN50Easy-SZ.png" TargetMode="External"/><Relationship Id="rId30" Type="http://schemas.openxmlformats.org/officeDocument/2006/relationships/hyperlink" Target="http://media.aquasound.eu/foto/SPKRumba-W.png" TargetMode="External"/><Relationship Id="rId35" Type="http://schemas.openxmlformats.org/officeDocument/2006/relationships/hyperlink" Target="http://media.aquasound.eu/foto/SPKTWIST135-C.png" TargetMode="External"/><Relationship Id="rId56" Type="http://schemas.openxmlformats.org/officeDocument/2006/relationships/hyperlink" Target="http://media.aquasound.eu/foto/BMN.png" TargetMode="External"/><Relationship Id="rId77" Type="http://schemas.openxmlformats.org/officeDocument/2006/relationships/hyperlink" Target="http://media.aquasound.eu/foto/AMBIANCE-MAN-KITCHEN.png" TargetMode="External"/><Relationship Id="rId100" Type="http://schemas.openxmlformats.org/officeDocument/2006/relationships/hyperlink" Target="http://media.aquasound.eu/foto/BMN30EASY-RB.png" TargetMode="External"/><Relationship Id="rId105" Type="http://schemas.openxmlformats.org/officeDocument/2006/relationships/hyperlink" Target="http://media.aquasound.eu/foto/BMN50EASY-SG.png" TargetMode="External"/><Relationship Id="rId126" Type="http://schemas.openxmlformats.org/officeDocument/2006/relationships/hyperlink" Target="http://media.aquasound.eu/foto/EMN70-ZI.png" TargetMode="External"/><Relationship Id="rId147" Type="http://schemas.openxmlformats.org/officeDocument/2006/relationships/hyperlink" Target="http://media.aquasound.eu/foto/WMA30-RK.png" TargetMode="External"/><Relationship Id="rId168" Type="http://schemas.openxmlformats.org/officeDocument/2006/relationships/hyperlink" Target="http://media.aquasound.eu/foto/SKS150-BZ.png" TargetMode="External"/><Relationship Id="rId8" Type="http://schemas.openxmlformats.org/officeDocument/2006/relationships/hyperlink" Target="http://media.aquasound.eu/foto/BMN30Easy-RW.png" TargetMode="External"/><Relationship Id="rId51" Type="http://schemas.openxmlformats.org/officeDocument/2006/relationships/hyperlink" Target="http://media.aquasound.eu/foto/WMA50-SW.png" TargetMode="External"/><Relationship Id="rId72" Type="http://schemas.openxmlformats.org/officeDocument/2006/relationships/hyperlink" Target="https://aquasound.eu/en/bathroom-speakers/" TargetMode="External"/><Relationship Id="rId93" Type="http://schemas.openxmlformats.org/officeDocument/2006/relationships/hyperlink" Target="http://media.aquasound.eu/foto/AMBIANCE-BATHROOM-SPEAKERS.jpg" TargetMode="External"/><Relationship Id="rId98" Type="http://schemas.openxmlformats.org/officeDocument/2006/relationships/hyperlink" Target="https://aquasound.eu/nl/blog/handleiding-bluetooth-audiosystemen/" TargetMode="External"/><Relationship Id="rId121" Type="http://schemas.openxmlformats.org/officeDocument/2006/relationships/hyperlink" Target="http://media.aquasound.eu/foto/EMN50-SI.png" TargetMode="External"/><Relationship Id="rId142" Type="http://schemas.openxmlformats.org/officeDocument/2006/relationships/hyperlink" Target="http://media.aquasound.eu/foto/SPKZumba-K.png" TargetMode="External"/><Relationship Id="rId163" Type="http://schemas.openxmlformats.org/officeDocument/2006/relationships/hyperlink" Target="http://media.aquasound.eu/foto/SKS150-BG.png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https://aquasound.eu/nl/blog/handleiding-n-joy-badkamerradio-bluetooth/" TargetMode="External"/><Relationship Id="rId25" Type="http://schemas.openxmlformats.org/officeDocument/2006/relationships/hyperlink" Target="http://media.aquasound.eu/foto/EMN50-SZ.png" TargetMode="External"/><Relationship Id="rId46" Type="http://schemas.openxmlformats.org/officeDocument/2006/relationships/hyperlink" Target="http://media.aquasound.eu/foto/WMA70-ZW.png" TargetMode="External"/><Relationship Id="rId67" Type="http://schemas.openxmlformats.org/officeDocument/2006/relationships/hyperlink" Target="http://media.aquasound.eu/foto/WMC-USB-ADPTR.png" TargetMode="External"/><Relationship Id="rId116" Type="http://schemas.openxmlformats.org/officeDocument/2006/relationships/hyperlink" Target="http://media.aquasound.eu/foto/EMN30-RI.png" TargetMode="External"/><Relationship Id="rId137" Type="http://schemas.openxmlformats.org/officeDocument/2006/relationships/hyperlink" Target="http://media.aquasound.eu/foto/SpkSamba4065-I.png" TargetMode="External"/><Relationship Id="rId158" Type="http://schemas.openxmlformats.org/officeDocument/2006/relationships/hyperlink" Target="http://media.aquasound.eu/foto/WMA70-ZR.png" TargetMode="External"/><Relationship Id="rId20" Type="http://schemas.openxmlformats.org/officeDocument/2006/relationships/hyperlink" Target="http://media.aquasound.eu/foto/EMN30-TZ.png" TargetMode="External"/><Relationship Id="rId41" Type="http://schemas.openxmlformats.org/officeDocument/2006/relationships/hyperlink" Target="http://media.aquasound.eu/foto/WMA30-RW.png" TargetMode="External"/><Relationship Id="rId62" Type="http://schemas.openxmlformats.org/officeDocument/2006/relationships/hyperlink" Target="http://media.aquasound.eu/foto/EMN50.png" TargetMode="External"/><Relationship Id="rId83" Type="http://schemas.openxmlformats.org/officeDocument/2006/relationships/hyperlink" Target="http://media.aquasound.eu/foto/AMBIANCE-BATHROOM-SPEAKERS.jpg" TargetMode="External"/><Relationship Id="rId88" Type="http://schemas.openxmlformats.org/officeDocument/2006/relationships/hyperlink" Target="https://aquasound.eu/nl/blog/handleiding-bluetooth-audiosystemen/" TargetMode="External"/><Relationship Id="rId111" Type="http://schemas.openxmlformats.org/officeDocument/2006/relationships/hyperlink" Target="http://media.aquasound.eu/foto/BMN70EASY-ZK.png" TargetMode="External"/><Relationship Id="rId132" Type="http://schemas.openxmlformats.org/officeDocument/2006/relationships/hyperlink" Target="http://media.aquasound.eu/foto/SPKRumba-K.png" TargetMode="External"/><Relationship Id="rId153" Type="http://schemas.openxmlformats.org/officeDocument/2006/relationships/hyperlink" Target="http://media.aquasound.eu/foto/WMA50-SR.png" TargetMode="External"/><Relationship Id="rId174" Type="http://schemas.openxmlformats.org/officeDocument/2006/relationships/hyperlink" Target="http://media.aquasound.eu/foto/SKS150-b.png" TargetMode="External"/><Relationship Id="rId179" Type="http://schemas.openxmlformats.org/officeDocument/2006/relationships/hyperlink" Target="http://media.aquasound.eu/foto/SKS150-b.png" TargetMode="External"/><Relationship Id="rId15" Type="http://schemas.openxmlformats.org/officeDocument/2006/relationships/hyperlink" Target="http://media.aquasound.eu/foto/BMN50Easy-SW.png" TargetMode="External"/><Relationship Id="rId36" Type="http://schemas.openxmlformats.org/officeDocument/2006/relationships/hyperlink" Target="http://media.aquasound.eu/foto/SPKTWIST135-W.png" TargetMode="External"/><Relationship Id="rId57" Type="http://schemas.openxmlformats.org/officeDocument/2006/relationships/hyperlink" Target="http://media.aquasound.eu/foto/BMN.png" TargetMode="External"/><Relationship Id="rId106" Type="http://schemas.openxmlformats.org/officeDocument/2006/relationships/hyperlink" Target="http://media.aquasound.eu/foto/BMN50EASY-SI.png" TargetMode="External"/><Relationship Id="rId127" Type="http://schemas.openxmlformats.org/officeDocument/2006/relationships/hyperlink" Target="http://media.aquasound.eu/foto/EMN70-ZK.png" TargetMode="External"/><Relationship Id="rId10" Type="http://schemas.openxmlformats.org/officeDocument/2006/relationships/hyperlink" Target="http://media.aquasound.eu/foto/BMN50Easy-SC.png" TargetMode="External"/><Relationship Id="rId31" Type="http://schemas.openxmlformats.org/officeDocument/2006/relationships/hyperlink" Target="http://media.aquasound.eu/foto/SPKRumba-Z.png" TargetMode="External"/><Relationship Id="rId52" Type="http://schemas.openxmlformats.org/officeDocument/2006/relationships/hyperlink" Target="http://media.aquasound.eu/foto/WMA50-SZ.png" TargetMode="External"/><Relationship Id="rId73" Type="http://schemas.openxmlformats.org/officeDocument/2006/relationships/hyperlink" Target="https://aquasound.eu/en/bathroom-speakers/" TargetMode="External"/><Relationship Id="rId78" Type="http://schemas.openxmlformats.org/officeDocument/2006/relationships/hyperlink" Target="http://media.aquasound.eu/foto/AMBIANCE-LADY-BATHROOM.png" TargetMode="External"/><Relationship Id="rId94" Type="http://schemas.openxmlformats.org/officeDocument/2006/relationships/hyperlink" Target="http://media.aquasound.eu/foto/SPKJAZZ175-Z.png" TargetMode="External"/><Relationship Id="rId99" Type="http://schemas.openxmlformats.org/officeDocument/2006/relationships/hyperlink" Target="http://media.aquasound.eu/foto/EMCISET2.png" TargetMode="External"/><Relationship Id="rId101" Type="http://schemas.openxmlformats.org/officeDocument/2006/relationships/hyperlink" Target="http://media.aquasound.eu/foto/BMN30EASY-RG.png" TargetMode="External"/><Relationship Id="rId122" Type="http://schemas.openxmlformats.org/officeDocument/2006/relationships/hyperlink" Target="http://media.aquasound.eu/foto/EMN50-SK.png" TargetMode="External"/><Relationship Id="rId143" Type="http://schemas.openxmlformats.org/officeDocument/2006/relationships/hyperlink" Target="http://media.aquasound.eu/foto/SPKZumba-R.png" TargetMode="External"/><Relationship Id="rId148" Type="http://schemas.openxmlformats.org/officeDocument/2006/relationships/hyperlink" Target="http://media.aquasound.eu/foto/WMA30-RR.png" TargetMode="External"/><Relationship Id="rId164" Type="http://schemas.openxmlformats.org/officeDocument/2006/relationships/hyperlink" Target="http://media.aquasound.eu/foto/SKS150-BI.png" TargetMode="External"/><Relationship Id="rId169" Type="http://schemas.openxmlformats.org/officeDocument/2006/relationships/hyperlink" Target="http://media.aquasound.eu/foto/BMN50EASY-JW.png" TargetMode="External"/><Relationship Id="rId185" Type="http://schemas.openxmlformats.org/officeDocument/2006/relationships/drawing" Target="../drawings/drawing1.xml"/><Relationship Id="rId4" Type="http://schemas.openxmlformats.org/officeDocument/2006/relationships/hyperlink" Target="https://aquasound.eu/nl/blog/handleiding-n-joy-badkamerradio-bluetooth/" TargetMode="External"/><Relationship Id="rId9" Type="http://schemas.openxmlformats.org/officeDocument/2006/relationships/hyperlink" Target="http://media.aquasound.eu/foto/BMN30Easy-RC.png" TargetMode="External"/><Relationship Id="rId180" Type="http://schemas.openxmlformats.org/officeDocument/2006/relationships/hyperlink" Target="http://media.aquasound.eu/foto/SKS150-b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5"/>
  <sheetViews>
    <sheetView tabSelected="1" zoomScale="115" zoomScaleNormal="115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G19" sqref="G19"/>
    </sheetView>
  </sheetViews>
  <sheetFormatPr defaultRowHeight="15" x14ac:dyDescent="0.25"/>
  <cols>
    <col min="1" max="1" width="15.140625" style="2" bestFit="1" customWidth="1"/>
    <col min="2" max="3" width="16.28515625" style="2" customWidth="1"/>
    <col min="4" max="4" width="15.7109375" customWidth="1"/>
    <col min="5" max="5" width="18.140625" customWidth="1"/>
    <col min="6" max="6" width="16.5703125" customWidth="1"/>
    <col min="7" max="7" width="129" customWidth="1"/>
    <col min="8" max="8" width="38" customWidth="1"/>
    <col min="9" max="9" width="18" customWidth="1"/>
    <col min="10" max="10" width="17.140625" customWidth="1"/>
    <col min="11" max="12" width="16" customWidth="1"/>
    <col min="13" max="13" width="16" style="30" customWidth="1"/>
    <col min="14" max="14" width="9.7109375" customWidth="1"/>
    <col min="15" max="16" width="16.28515625" customWidth="1"/>
    <col min="17" max="17" width="18.7109375" bestFit="1" customWidth="1"/>
    <col min="18" max="18" width="15.42578125" bestFit="1" customWidth="1"/>
    <col min="19" max="19" width="17.28515625" customWidth="1"/>
    <col min="20" max="20" width="15.85546875" customWidth="1"/>
    <col min="21" max="21" width="14.28515625" customWidth="1"/>
    <col min="22" max="22" width="16" customWidth="1"/>
    <col min="23" max="23" width="15.85546875" customWidth="1"/>
    <col min="24" max="24" width="16.140625" customWidth="1"/>
    <col min="25" max="29" width="13.28515625" customWidth="1"/>
    <col min="30" max="30" width="11.140625" style="20" bestFit="1" customWidth="1"/>
    <col min="31" max="31" width="11.140625" customWidth="1"/>
    <col min="32" max="32" width="9" bestFit="1" customWidth="1"/>
    <col min="33" max="34" width="18.7109375" customWidth="1"/>
    <col min="35" max="35" width="68.85546875" customWidth="1"/>
    <col min="36" max="36" width="70.7109375" customWidth="1"/>
    <col min="37" max="37" width="53.140625" style="2" bestFit="1" customWidth="1"/>
    <col min="38" max="38" width="71.7109375" style="2" customWidth="1"/>
  </cols>
  <sheetData>
    <row r="1" spans="1:38" s="18" customFormat="1" ht="15.75" thickBot="1" x14ac:dyDescent="0.3">
      <c r="A1" s="54"/>
      <c r="B1" s="54"/>
      <c r="C1" s="54"/>
      <c r="D1" s="55" t="s">
        <v>0</v>
      </c>
      <c r="E1" s="55" t="s">
        <v>0</v>
      </c>
      <c r="F1" s="55" t="s">
        <v>0</v>
      </c>
      <c r="G1" s="55" t="s">
        <v>0</v>
      </c>
      <c r="H1" s="55"/>
      <c r="I1" s="55" t="s">
        <v>0</v>
      </c>
      <c r="J1" s="55" t="s">
        <v>0</v>
      </c>
      <c r="K1" s="55"/>
      <c r="L1" s="55"/>
      <c r="M1" s="55" t="s">
        <v>0</v>
      </c>
      <c r="AD1" s="53"/>
      <c r="AK1" s="76"/>
      <c r="AL1" s="76"/>
    </row>
    <row r="2" spans="1:38" x14ac:dyDescent="0.25">
      <c r="A2" s="19" t="s">
        <v>689</v>
      </c>
      <c r="B2" s="90" t="s">
        <v>685</v>
      </c>
      <c r="C2" s="91"/>
      <c r="D2" s="91"/>
      <c r="E2" s="91" t="s">
        <v>683</v>
      </c>
      <c r="F2" s="92"/>
      <c r="G2" t="s">
        <v>791</v>
      </c>
      <c r="I2" s="19"/>
      <c r="M2"/>
      <c r="T2" t="s">
        <v>1</v>
      </c>
    </row>
    <row r="3" spans="1:38" x14ac:dyDescent="0.25">
      <c r="B3" s="93" t="s">
        <v>686</v>
      </c>
      <c r="C3" s="94" t="s">
        <v>684</v>
      </c>
      <c r="D3" s="95" t="s">
        <v>679</v>
      </c>
      <c r="E3" s="96" t="s">
        <v>688</v>
      </c>
      <c r="F3" s="97"/>
      <c r="I3" s="2"/>
      <c r="V3" t="s">
        <v>1</v>
      </c>
      <c r="W3" t="s">
        <v>1</v>
      </c>
      <c r="AI3" t="s">
        <v>1</v>
      </c>
    </row>
    <row r="4" spans="1:38" x14ac:dyDescent="0.25">
      <c r="B4" s="98" t="s">
        <v>687</v>
      </c>
      <c r="C4" s="99">
        <v>200</v>
      </c>
      <c r="D4" s="100"/>
      <c r="E4" s="101" t="s">
        <v>288</v>
      </c>
      <c r="F4" s="102"/>
      <c r="I4" s="2"/>
    </row>
    <row r="5" spans="1:38" ht="15.75" thickBot="1" x14ac:dyDescent="0.3">
      <c r="B5" s="103"/>
      <c r="C5" s="104">
        <v>240</v>
      </c>
      <c r="D5" s="105"/>
      <c r="E5" s="106" t="s">
        <v>289</v>
      </c>
      <c r="F5" s="107"/>
      <c r="H5" t="s">
        <v>1</v>
      </c>
      <c r="N5" s="19"/>
      <c r="O5" s="19"/>
      <c r="P5" s="19"/>
    </row>
    <row r="6" spans="1:38" x14ac:dyDescent="0.25">
      <c r="E6" s="19"/>
      <c r="I6" t="s">
        <v>1</v>
      </c>
      <c r="Q6" s="47" t="s">
        <v>396</v>
      </c>
      <c r="R6" s="48"/>
      <c r="S6" s="48"/>
      <c r="T6" s="48"/>
      <c r="U6" s="48"/>
      <c r="V6" s="49"/>
      <c r="X6" s="32" t="s">
        <v>306</v>
      </c>
      <c r="Y6" s="33"/>
      <c r="Z6" s="34"/>
      <c r="AA6" s="35" t="s">
        <v>307</v>
      </c>
      <c r="AB6" s="36"/>
      <c r="AC6" s="37"/>
    </row>
    <row r="7" spans="1:38" s="1" customFormat="1" ht="21.75" customHeight="1" x14ac:dyDescent="0.25">
      <c r="A7" s="59" t="s">
        <v>290</v>
      </c>
      <c r="B7" s="59" t="s">
        <v>291</v>
      </c>
      <c r="C7" s="59" t="s">
        <v>291</v>
      </c>
      <c r="D7" s="59" t="s">
        <v>292</v>
      </c>
      <c r="E7" s="59" t="s">
        <v>2</v>
      </c>
      <c r="F7" s="59" t="s">
        <v>293</v>
      </c>
      <c r="G7" s="59" t="s">
        <v>294</v>
      </c>
      <c r="H7" s="59" t="s">
        <v>295</v>
      </c>
      <c r="I7" s="59" t="s">
        <v>296</v>
      </c>
      <c r="J7" s="109" t="s">
        <v>680</v>
      </c>
      <c r="K7" s="110" t="s">
        <v>681</v>
      </c>
      <c r="L7" s="111" t="s">
        <v>682</v>
      </c>
      <c r="M7" s="60" t="s">
        <v>297</v>
      </c>
      <c r="N7" s="61" t="s">
        <v>3</v>
      </c>
      <c r="O7" s="61" t="s">
        <v>298</v>
      </c>
      <c r="P7" s="61" t="s">
        <v>677</v>
      </c>
      <c r="Q7" s="62" t="s">
        <v>299</v>
      </c>
      <c r="R7" s="61" t="s">
        <v>300</v>
      </c>
      <c r="S7" s="61" t="s">
        <v>301</v>
      </c>
      <c r="T7" s="63" t="s">
        <v>302</v>
      </c>
      <c r="U7" s="63" t="s">
        <v>303</v>
      </c>
      <c r="V7" s="63" t="s">
        <v>304</v>
      </c>
      <c r="W7" s="63" t="s">
        <v>305</v>
      </c>
      <c r="X7" s="64" t="s">
        <v>308</v>
      </c>
      <c r="Y7" s="64" t="s">
        <v>309</v>
      </c>
      <c r="Z7" s="64" t="s">
        <v>310</v>
      </c>
      <c r="AA7" s="64" t="s">
        <v>4</v>
      </c>
      <c r="AB7" s="64" t="s">
        <v>311</v>
      </c>
      <c r="AC7" s="64" t="s">
        <v>5</v>
      </c>
      <c r="AD7" s="65" t="s">
        <v>312</v>
      </c>
      <c r="AE7" s="64" t="s">
        <v>313</v>
      </c>
      <c r="AF7" s="63" t="s">
        <v>314</v>
      </c>
      <c r="AG7" s="66" t="s">
        <v>6</v>
      </c>
      <c r="AH7" s="88" t="s">
        <v>678</v>
      </c>
      <c r="AI7" s="67" t="s">
        <v>315</v>
      </c>
      <c r="AJ7" s="68" t="s">
        <v>7</v>
      </c>
      <c r="AK7" s="69" t="s">
        <v>398</v>
      </c>
      <c r="AL7" s="69" t="s">
        <v>399</v>
      </c>
    </row>
    <row r="8" spans="1:38" x14ac:dyDescent="0.25">
      <c r="A8" s="51" t="s">
        <v>14</v>
      </c>
      <c r="B8" s="51"/>
      <c r="C8" s="51"/>
      <c r="D8" s="39" t="s">
        <v>8</v>
      </c>
      <c r="E8" s="2" t="s">
        <v>15</v>
      </c>
      <c r="F8" s="2" t="s">
        <v>16</v>
      </c>
      <c r="G8" s="2" t="s">
        <v>330</v>
      </c>
      <c r="H8" s="78" t="s">
        <v>278</v>
      </c>
      <c r="J8" s="3">
        <v>206</v>
      </c>
      <c r="K8" s="108">
        <f t="shared" ref="K8:K47" si="0">$D$5</f>
        <v>0</v>
      </c>
      <c r="L8" s="3">
        <f t="shared" ref="L8:L31" si="1">J8-(J8*K8)</f>
        <v>206</v>
      </c>
      <c r="M8" s="31" t="s">
        <v>397</v>
      </c>
      <c r="N8" s="4">
        <v>240</v>
      </c>
      <c r="O8" s="8">
        <v>2022</v>
      </c>
      <c r="P8" s="8" t="s">
        <v>9</v>
      </c>
      <c r="S8" s="13" t="s">
        <v>9</v>
      </c>
      <c r="W8" s="8" t="s">
        <v>17</v>
      </c>
      <c r="X8" s="43">
        <v>320</v>
      </c>
      <c r="Y8" s="43">
        <v>100</v>
      </c>
      <c r="Z8" s="43">
        <v>90</v>
      </c>
      <c r="AA8" s="41">
        <v>135</v>
      </c>
      <c r="AB8" s="41">
        <v>135</v>
      </c>
      <c r="AC8" s="41">
        <v>45</v>
      </c>
      <c r="AD8" s="21">
        <v>0.6</v>
      </c>
      <c r="AE8" s="9" t="s">
        <v>10</v>
      </c>
      <c r="AF8" s="8" t="s">
        <v>12</v>
      </c>
      <c r="AG8" s="27">
        <v>85184000</v>
      </c>
      <c r="AH8" s="39"/>
      <c r="AI8" s="58" t="s">
        <v>18</v>
      </c>
      <c r="AJ8" s="75" t="s">
        <v>316</v>
      </c>
      <c r="AK8" s="58" t="s">
        <v>400</v>
      </c>
      <c r="AL8" s="75" t="s">
        <v>19</v>
      </c>
    </row>
    <row r="9" spans="1:38" x14ac:dyDescent="0.25">
      <c r="A9" s="51" t="s">
        <v>437</v>
      </c>
      <c r="B9" s="51"/>
      <c r="C9" s="51"/>
      <c r="D9" s="39" t="s">
        <v>8</v>
      </c>
      <c r="E9" s="56" t="s">
        <v>438</v>
      </c>
      <c r="F9" s="2" t="s">
        <v>16</v>
      </c>
      <c r="G9" s="2" t="s">
        <v>698</v>
      </c>
      <c r="H9" s="2" t="s">
        <v>276</v>
      </c>
      <c r="I9" s="2" t="s">
        <v>417</v>
      </c>
      <c r="J9" s="11">
        <v>338</v>
      </c>
      <c r="K9" s="108">
        <f t="shared" si="0"/>
        <v>0</v>
      </c>
      <c r="L9" s="3">
        <f t="shared" si="1"/>
        <v>338</v>
      </c>
      <c r="M9" s="31" t="s">
        <v>22</v>
      </c>
      <c r="N9" s="4">
        <v>240</v>
      </c>
      <c r="O9" s="8">
        <v>2025</v>
      </c>
      <c r="P9" s="8" t="s">
        <v>9</v>
      </c>
      <c r="R9" s="12"/>
      <c r="S9" s="13" t="s">
        <v>9</v>
      </c>
      <c r="W9" s="8" t="s">
        <v>23</v>
      </c>
      <c r="X9" s="43">
        <v>490</v>
      </c>
      <c r="Y9" s="43">
        <v>240</v>
      </c>
      <c r="Z9" s="43">
        <v>110</v>
      </c>
      <c r="AA9" s="41">
        <v>135</v>
      </c>
      <c r="AB9" s="41">
        <v>135</v>
      </c>
      <c r="AC9" s="41">
        <v>45</v>
      </c>
      <c r="AD9" s="21">
        <v>2.2000000000000002</v>
      </c>
      <c r="AE9" s="9" t="s">
        <v>10</v>
      </c>
      <c r="AF9" s="8" t="s">
        <v>12</v>
      </c>
      <c r="AG9" s="27">
        <v>85184000</v>
      </c>
      <c r="AH9" s="17" t="s">
        <v>9</v>
      </c>
      <c r="AI9" s="58" t="s">
        <v>610</v>
      </c>
      <c r="AJ9" s="75"/>
      <c r="AK9" s="45" t="s">
        <v>605</v>
      </c>
      <c r="AL9" s="46"/>
    </row>
    <row r="10" spans="1:38" x14ac:dyDescent="0.25">
      <c r="A10" s="51" t="s">
        <v>20</v>
      </c>
      <c r="B10" s="51"/>
      <c r="C10" s="51"/>
      <c r="D10" s="39" t="s">
        <v>8</v>
      </c>
      <c r="E10" s="56" t="s">
        <v>21</v>
      </c>
      <c r="F10" s="2" t="s">
        <v>16</v>
      </c>
      <c r="G10" s="2" t="s">
        <v>355</v>
      </c>
      <c r="H10" s="2" t="s">
        <v>276</v>
      </c>
      <c r="I10" s="2" t="s">
        <v>327</v>
      </c>
      <c r="J10" s="11">
        <v>304</v>
      </c>
      <c r="K10" s="108">
        <f t="shared" si="0"/>
        <v>0</v>
      </c>
      <c r="L10" s="3">
        <f t="shared" si="1"/>
        <v>304</v>
      </c>
      <c r="M10" s="31" t="s">
        <v>22</v>
      </c>
      <c r="N10" s="4">
        <v>240</v>
      </c>
      <c r="O10" s="8">
        <v>2022</v>
      </c>
      <c r="P10" s="8" t="s">
        <v>9</v>
      </c>
      <c r="R10" s="12"/>
      <c r="S10" s="13" t="s">
        <v>9</v>
      </c>
      <c r="W10" s="8" t="s">
        <v>23</v>
      </c>
      <c r="X10" s="43">
        <v>490</v>
      </c>
      <c r="Y10" s="43">
        <v>240</v>
      </c>
      <c r="Z10" s="43">
        <v>110</v>
      </c>
      <c r="AA10" s="41">
        <v>135</v>
      </c>
      <c r="AB10" s="41">
        <v>135</v>
      </c>
      <c r="AC10" s="41">
        <v>45</v>
      </c>
      <c r="AD10" s="21">
        <v>2.2000000000000002</v>
      </c>
      <c r="AE10" s="9" t="s">
        <v>10</v>
      </c>
      <c r="AF10" s="8" t="s">
        <v>12</v>
      </c>
      <c r="AG10" s="27">
        <v>85184000</v>
      </c>
      <c r="AH10" s="39"/>
      <c r="AI10" s="58" t="s">
        <v>24</v>
      </c>
      <c r="AJ10" s="75" t="s">
        <v>316</v>
      </c>
      <c r="AK10" s="58" t="s">
        <v>400</v>
      </c>
      <c r="AL10" s="75" t="s">
        <v>19</v>
      </c>
    </row>
    <row r="11" spans="1:38" x14ac:dyDescent="0.25">
      <c r="A11" s="51" t="s">
        <v>439</v>
      </c>
      <c r="B11" s="51"/>
      <c r="C11" s="51"/>
      <c r="D11" s="39" t="s">
        <v>8</v>
      </c>
      <c r="E11" s="56" t="s">
        <v>440</v>
      </c>
      <c r="F11" s="2" t="s">
        <v>16</v>
      </c>
      <c r="G11" s="2" t="s">
        <v>699</v>
      </c>
      <c r="H11" s="2" t="s">
        <v>276</v>
      </c>
      <c r="I11" s="2" t="s">
        <v>423</v>
      </c>
      <c r="J11" s="11">
        <v>338</v>
      </c>
      <c r="K11" s="108">
        <f t="shared" si="0"/>
        <v>0</v>
      </c>
      <c r="L11" s="3">
        <f t="shared" si="1"/>
        <v>338</v>
      </c>
      <c r="M11" s="31" t="s">
        <v>22</v>
      </c>
      <c r="N11" s="4">
        <v>240</v>
      </c>
      <c r="O11" s="8">
        <v>2025</v>
      </c>
      <c r="P11" s="8" t="s">
        <v>9</v>
      </c>
      <c r="R11" s="12"/>
      <c r="S11" s="13" t="s">
        <v>9</v>
      </c>
      <c r="W11" s="8" t="s">
        <v>23</v>
      </c>
      <c r="X11" s="43">
        <v>490</v>
      </c>
      <c r="Y11" s="43">
        <v>240</v>
      </c>
      <c r="Z11" s="43">
        <v>110</v>
      </c>
      <c r="AA11" s="41">
        <v>135</v>
      </c>
      <c r="AB11" s="41">
        <v>135</v>
      </c>
      <c r="AC11" s="41">
        <v>45</v>
      </c>
      <c r="AD11" s="21">
        <v>2.2000000000000002</v>
      </c>
      <c r="AE11" s="9" t="s">
        <v>10</v>
      </c>
      <c r="AF11" s="8" t="s">
        <v>12</v>
      </c>
      <c r="AG11" s="27">
        <v>85184000</v>
      </c>
      <c r="AH11" s="17" t="s">
        <v>9</v>
      </c>
      <c r="AI11" s="58" t="s">
        <v>611</v>
      </c>
      <c r="AJ11" s="75"/>
      <c r="AK11" s="45" t="s">
        <v>605</v>
      </c>
      <c r="AL11" s="46"/>
    </row>
    <row r="12" spans="1:38" x14ac:dyDescent="0.25">
      <c r="A12" s="51" t="s">
        <v>441</v>
      </c>
      <c r="B12" s="51"/>
      <c r="C12" s="51"/>
      <c r="D12" s="39" t="s">
        <v>8</v>
      </c>
      <c r="E12" s="56" t="s">
        <v>442</v>
      </c>
      <c r="F12" s="2" t="s">
        <v>16</v>
      </c>
      <c r="G12" s="2" t="s">
        <v>700</v>
      </c>
      <c r="H12" s="2" t="s">
        <v>276</v>
      </c>
      <c r="I12" s="2" t="s">
        <v>426</v>
      </c>
      <c r="J12" s="11">
        <v>338</v>
      </c>
      <c r="K12" s="108">
        <f t="shared" si="0"/>
        <v>0</v>
      </c>
      <c r="L12" s="3">
        <f t="shared" si="1"/>
        <v>338</v>
      </c>
      <c r="M12" s="31" t="s">
        <v>22</v>
      </c>
      <c r="N12" s="4">
        <v>240</v>
      </c>
      <c r="O12" s="8">
        <v>2025</v>
      </c>
      <c r="P12" s="8" t="s">
        <v>9</v>
      </c>
      <c r="R12" s="12"/>
      <c r="S12" s="13" t="s">
        <v>9</v>
      </c>
      <c r="W12" s="8" t="s">
        <v>23</v>
      </c>
      <c r="X12" s="43">
        <v>490</v>
      </c>
      <c r="Y12" s="43">
        <v>240</v>
      </c>
      <c r="Z12" s="43">
        <v>110</v>
      </c>
      <c r="AA12" s="41">
        <v>135</v>
      </c>
      <c r="AB12" s="41">
        <v>135</v>
      </c>
      <c r="AC12" s="41">
        <v>45</v>
      </c>
      <c r="AD12" s="21">
        <v>2.2000000000000002</v>
      </c>
      <c r="AE12" s="9" t="s">
        <v>10</v>
      </c>
      <c r="AF12" s="8" t="s">
        <v>12</v>
      </c>
      <c r="AG12" s="27">
        <v>85184000</v>
      </c>
      <c r="AH12" s="17" t="s">
        <v>9</v>
      </c>
      <c r="AI12" s="58" t="s">
        <v>612</v>
      </c>
      <c r="AJ12" s="75"/>
      <c r="AK12" s="45" t="s">
        <v>605</v>
      </c>
      <c r="AL12" s="75"/>
    </row>
    <row r="13" spans="1:38" x14ac:dyDescent="0.25">
      <c r="A13" s="51" t="s">
        <v>443</v>
      </c>
      <c r="B13" s="51"/>
      <c r="C13" s="51"/>
      <c r="D13" s="39" t="s">
        <v>8</v>
      </c>
      <c r="E13" s="56" t="s">
        <v>444</v>
      </c>
      <c r="F13" s="2" t="s">
        <v>16</v>
      </c>
      <c r="G13" s="2" t="s">
        <v>701</v>
      </c>
      <c r="H13" s="2" t="s">
        <v>276</v>
      </c>
      <c r="I13" s="2" t="s">
        <v>429</v>
      </c>
      <c r="J13" s="11">
        <v>338</v>
      </c>
      <c r="K13" s="108">
        <f t="shared" si="0"/>
        <v>0</v>
      </c>
      <c r="L13" s="3">
        <f t="shared" si="1"/>
        <v>338</v>
      </c>
      <c r="M13" s="31" t="s">
        <v>22</v>
      </c>
      <c r="N13" s="4">
        <v>240</v>
      </c>
      <c r="O13" s="8">
        <v>2025</v>
      </c>
      <c r="P13" s="8" t="s">
        <v>9</v>
      </c>
      <c r="R13" s="12"/>
      <c r="S13" s="13" t="s">
        <v>9</v>
      </c>
      <c r="W13" s="8" t="s">
        <v>23</v>
      </c>
      <c r="X13" s="43">
        <v>490</v>
      </c>
      <c r="Y13" s="43">
        <v>240</v>
      </c>
      <c r="Z13" s="43">
        <v>110</v>
      </c>
      <c r="AA13" s="41">
        <v>135</v>
      </c>
      <c r="AB13" s="41">
        <v>135</v>
      </c>
      <c r="AC13" s="41">
        <v>45</v>
      </c>
      <c r="AD13" s="21">
        <v>2.2000000000000002</v>
      </c>
      <c r="AE13" s="9" t="s">
        <v>10</v>
      </c>
      <c r="AF13" s="8" t="s">
        <v>12</v>
      </c>
      <c r="AG13" s="27">
        <v>85184000</v>
      </c>
      <c r="AH13" s="17" t="s">
        <v>9</v>
      </c>
      <c r="AI13" s="58" t="s">
        <v>613</v>
      </c>
      <c r="AJ13" s="75"/>
      <c r="AK13" s="45" t="s">
        <v>605</v>
      </c>
      <c r="AL13" s="75" t="s">
        <v>403</v>
      </c>
    </row>
    <row r="14" spans="1:38" x14ac:dyDescent="0.25">
      <c r="A14" s="51" t="s">
        <v>445</v>
      </c>
      <c r="B14" s="51"/>
      <c r="C14" s="51"/>
      <c r="D14" s="39" t="s">
        <v>8</v>
      </c>
      <c r="E14" s="56" t="s">
        <v>446</v>
      </c>
      <c r="F14" s="2" t="s">
        <v>16</v>
      </c>
      <c r="G14" s="2" t="s">
        <v>702</v>
      </c>
      <c r="H14" s="2" t="s">
        <v>276</v>
      </c>
      <c r="I14" s="2" t="s">
        <v>432</v>
      </c>
      <c r="J14" s="11">
        <v>338</v>
      </c>
      <c r="K14" s="108">
        <f t="shared" si="0"/>
        <v>0</v>
      </c>
      <c r="L14" s="3">
        <f t="shared" si="1"/>
        <v>338</v>
      </c>
      <c r="M14" s="31" t="s">
        <v>22</v>
      </c>
      <c r="N14" s="4">
        <v>240</v>
      </c>
      <c r="O14" s="8">
        <v>2025</v>
      </c>
      <c r="P14" s="8" t="s">
        <v>9</v>
      </c>
      <c r="R14" s="12"/>
      <c r="S14" s="13" t="s">
        <v>9</v>
      </c>
      <c r="W14" s="8" t="s">
        <v>23</v>
      </c>
      <c r="X14" s="43">
        <v>490</v>
      </c>
      <c r="Y14" s="43">
        <v>240</v>
      </c>
      <c r="Z14" s="43">
        <v>110</v>
      </c>
      <c r="AA14" s="41">
        <v>135</v>
      </c>
      <c r="AB14" s="41">
        <v>135</v>
      </c>
      <c r="AC14" s="41">
        <v>45</v>
      </c>
      <c r="AD14" s="21">
        <v>2.2000000000000002</v>
      </c>
      <c r="AE14" s="9" t="s">
        <v>10</v>
      </c>
      <c r="AF14" s="8" t="s">
        <v>12</v>
      </c>
      <c r="AG14" s="27">
        <v>85184000</v>
      </c>
      <c r="AH14" s="17" t="s">
        <v>9</v>
      </c>
      <c r="AI14" s="58" t="s">
        <v>614</v>
      </c>
      <c r="AJ14" s="75"/>
      <c r="AK14" s="45" t="s">
        <v>605</v>
      </c>
      <c r="AL14" s="75"/>
    </row>
    <row r="15" spans="1:38" x14ac:dyDescent="0.25">
      <c r="A15" s="51" t="s">
        <v>25</v>
      </c>
      <c r="B15" s="51"/>
      <c r="C15" s="51"/>
      <c r="D15" s="39" t="s">
        <v>8</v>
      </c>
      <c r="E15" s="56" t="s">
        <v>26</v>
      </c>
      <c r="F15" s="2" t="s">
        <v>16</v>
      </c>
      <c r="G15" s="2" t="s">
        <v>353</v>
      </c>
      <c r="H15" s="2" t="s">
        <v>276</v>
      </c>
      <c r="I15" s="2" t="s">
        <v>326</v>
      </c>
      <c r="J15" s="11">
        <v>283</v>
      </c>
      <c r="K15" s="108">
        <f t="shared" si="0"/>
        <v>0</v>
      </c>
      <c r="L15" s="3">
        <f t="shared" si="1"/>
        <v>283</v>
      </c>
      <c r="M15" s="31" t="s">
        <v>22</v>
      </c>
      <c r="N15" s="4">
        <v>240</v>
      </c>
      <c r="O15" s="8">
        <v>2022</v>
      </c>
      <c r="P15" s="8" t="s">
        <v>9</v>
      </c>
      <c r="Q15" s="17" t="s">
        <v>9</v>
      </c>
      <c r="R15" s="12"/>
      <c r="W15" s="8" t="s">
        <v>23</v>
      </c>
      <c r="X15" s="43">
        <v>490</v>
      </c>
      <c r="Y15" s="43">
        <v>240</v>
      </c>
      <c r="Z15" s="43">
        <v>110</v>
      </c>
      <c r="AA15" s="41">
        <v>135</v>
      </c>
      <c r="AB15" s="41">
        <v>135</v>
      </c>
      <c r="AC15" s="41">
        <v>45</v>
      </c>
      <c r="AD15" s="21">
        <v>2.2000000000000002</v>
      </c>
      <c r="AE15" s="9" t="s">
        <v>10</v>
      </c>
      <c r="AF15" s="8" t="s">
        <v>12</v>
      </c>
      <c r="AG15" s="27">
        <v>85184000</v>
      </c>
      <c r="AH15" s="39"/>
      <c r="AI15" s="58" t="s">
        <v>27</v>
      </c>
      <c r="AJ15" s="75" t="s">
        <v>316</v>
      </c>
      <c r="AK15" s="58" t="s">
        <v>400</v>
      </c>
      <c r="AL15" s="75" t="s">
        <v>19</v>
      </c>
    </row>
    <row r="16" spans="1:38" x14ac:dyDescent="0.25">
      <c r="A16" s="51" t="s">
        <v>28</v>
      </c>
      <c r="B16" s="51"/>
      <c r="C16" s="51"/>
      <c r="D16" s="39" t="s">
        <v>8</v>
      </c>
      <c r="E16" s="56" t="s">
        <v>29</v>
      </c>
      <c r="F16" s="2" t="s">
        <v>16</v>
      </c>
      <c r="G16" s="2" t="s">
        <v>354</v>
      </c>
      <c r="H16" s="2" t="s">
        <v>276</v>
      </c>
      <c r="I16" s="2" t="s">
        <v>328</v>
      </c>
      <c r="J16" s="11">
        <v>304</v>
      </c>
      <c r="K16" s="108">
        <f t="shared" si="0"/>
        <v>0</v>
      </c>
      <c r="L16" s="3">
        <f t="shared" si="1"/>
        <v>304</v>
      </c>
      <c r="M16" s="31" t="s">
        <v>22</v>
      </c>
      <c r="N16" s="4">
        <v>240</v>
      </c>
      <c r="O16" s="8">
        <v>2022</v>
      </c>
      <c r="P16" s="8" t="s">
        <v>9</v>
      </c>
      <c r="R16" s="12" t="s">
        <v>9</v>
      </c>
      <c r="W16" s="8" t="s">
        <v>23</v>
      </c>
      <c r="X16" s="43">
        <v>490</v>
      </c>
      <c r="Y16" s="43">
        <v>240</v>
      </c>
      <c r="Z16" s="43">
        <v>110</v>
      </c>
      <c r="AA16" s="41">
        <v>135</v>
      </c>
      <c r="AB16" s="41">
        <v>135</v>
      </c>
      <c r="AC16" s="41">
        <v>45</v>
      </c>
      <c r="AD16" s="21">
        <v>2.2000000000000002</v>
      </c>
      <c r="AE16" s="9" t="s">
        <v>10</v>
      </c>
      <c r="AF16" s="8" t="s">
        <v>12</v>
      </c>
      <c r="AG16" s="27">
        <v>85184000</v>
      </c>
      <c r="AH16" s="39"/>
      <c r="AI16" s="58" t="s">
        <v>30</v>
      </c>
      <c r="AJ16" s="75" t="s">
        <v>316</v>
      </c>
      <c r="AK16" s="58" t="s">
        <v>400</v>
      </c>
      <c r="AL16" s="75" t="s">
        <v>19</v>
      </c>
    </row>
    <row r="17" spans="1:38" x14ac:dyDescent="0.25">
      <c r="A17" s="51" t="s">
        <v>31</v>
      </c>
      <c r="B17" s="51"/>
      <c r="C17" s="51"/>
      <c r="D17" s="39" t="s">
        <v>8</v>
      </c>
      <c r="E17" s="56" t="s">
        <v>32</v>
      </c>
      <c r="F17" s="2" t="s">
        <v>16</v>
      </c>
      <c r="G17" s="2" t="s">
        <v>344</v>
      </c>
      <c r="H17" s="78" t="s">
        <v>278</v>
      </c>
      <c r="I17" s="2"/>
      <c r="J17" s="3">
        <v>206</v>
      </c>
      <c r="K17" s="108">
        <f t="shared" si="0"/>
        <v>0</v>
      </c>
      <c r="L17" s="3">
        <f t="shared" si="1"/>
        <v>206</v>
      </c>
      <c r="M17" s="31" t="s">
        <v>397</v>
      </c>
      <c r="N17" s="4">
        <v>240</v>
      </c>
      <c r="O17" s="8">
        <v>2022</v>
      </c>
      <c r="P17" s="8"/>
      <c r="Q17" s="25"/>
      <c r="R17" s="12"/>
      <c r="S17" s="13" t="s">
        <v>9</v>
      </c>
      <c r="T17" s="2"/>
      <c r="U17" s="13"/>
      <c r="V17" s="4"/>
      <c r="W17" s="8" t="s">
        <v>17</v>
      </c>
      <c r="X17" s="43">
        <v>320</v>
      </c>
      <c r="Y17" s="43">
        <v>100</v>
      </c>
      <c r="Z17" s="43">
        <v>90</v>
      </c>
      <c r="AA17" s="41">
        <v>135</v>
      </c>
      <c r="AB17" s="41">
        <v>135</v>
      </c>
      <c r="AC17" s="41">
        <v>45</v>
      </c>
      <c r="AD17" s="21">
        <v>0.6</v>
      </c>
      <c r="AE17" s="9" t="s">
        <v>10</v>
      </c>
      <c r="AF17" s="8" t="s">
        <v>12</v>
      </c>
      <c r="AG17" s="27">
        <v>85184000</v>
      </c>
      <c r="AH17" s="39"/>
      <c r="AI17" s="58" t="s">
        <v>33</v>
      </c>
      <c r="AJ17" s="75" t="s">
        <v>316</v>
      </c>
      <c r="AK17" s="58" t="s">
        <v>400</v>
      </c>
      <c r="AL17" s="75" t="s">
        <v>19</v>
      </c>
    </row>
    <row r="18" spans="1:38" x14ac:dyDescent="0.25">
      <c r="A18" s="2" t="s">
        <v>34</v>
      </c>
      <c r="D18" s="39" t="s">
        <v>8</v>
      </c>
      <c r="E18" s="2" t="s">
        <v>35</v>
      </c>
      <c r="F18" s="2" t="s">
        <v>16</v>
      </c>
      <c r="G18" s="2" t="s">
        <v>344</v>
      </c>
      <c r="H18" s="78" t="s">
        <v>278</v>
      </c>
      <c r="I18" s="2"/>
      <c r="J18" s="3">
        <v>206</v>
      </c>
      <c r="K18" s="108">
        <f t="shared" si="0"/>
        <v>0</v>
      </c>
      <c r="L18" s="3">
        <f t="shared" si="1"/>
        <v>206</v>
      </c>
      <c r="M18" s="31" t="s">
        <v>22</v>
      </c>
      <c r="N18" s="4">
        <v>240</v>
      </c>
      <c r="O18" s="8"/>
      <c r="P18" s="8"/>
      <c r="Q18" s="25"/>
      <c r="R18" s="12"/>
      <c r="S18" s="13" t="s">
        <v>9</v>
      </c>
      <c r="T18" s="2"/>
      <c r="U18" s="13"/>
      <c r="V18" s="4"/>
      <c r="W18" s="8" t="s">
        <v>17</v>
      </c>
      <c r="X18" s="43">
        <v>320</v>
      </c>
      <c r="Y18" s="43">
        <v>100</v>
      </c>
      <c r="Z18" s="43">
        <v>90</v>
      </c>
      <c r="AA18" s="41">
        <v>135</v>
      </c>
      <c r="AB18" s="41">
        <v>135</v>
      </c>
      <c r="AC18" s="41">
        <v>45</v>
      </c>
      <c r="AD18" s="21">
        <v>0.6</v>
      </c>
      <c r="AE18" s="9" t="s">
        <v>10</v>
      </c>
      <c r="AF18" s="8" t="s">
        <v>12</v>
      </c>
      <c r="AG18" s="27">
        <v>85184000</v>
      </c>
      <c r="AH18" s="39"/>
      <c r="AI18" s="58" t="s">
        <v>33</v>
      </c>
      <c r="AJ18" s="75" t="s">
        <v>316</v>
      </c>
      <c r="AK18" s="58" t="s">
        <v>400</v>
      </c>
      <c r="AL18" s="75" t="s">
        <v>19</v>
      </c>
    </row>
    <row r="19" spans="1:38" x14ac:dyDescent="0.25">
      <c r="A19" s="2" t="s">
        <v>36</v>
      </c>
      <c r="D19" s="39" t="s">
        <v>8</v>
      </c>
      <c r="E19" s="56" t="s">
        <v>37</v>
      </c>
      <c r="F19" s="2" t="s">
        <v>16</v>
      </c>
      <c r="G19" s="2" t="s">
        <v>347</v>
      </c>
      <c r="H19" s="78" t="s">
        <v>277</v>
      </c>
      <c r="I19" s="2" t="s">
        <v>327</v>
      </c>
      <c r="J19" s="3">
        <v>299</v>
      </c>
      <c r="K19" s="108">
        <f t="shared" si="0"/>
        <v>0</v>
      </c>
      <c r="L19" s="3">
        <f t="shared" si="1"/>
        <v>299</v>
      </c>
      <c r="M19" s="31" t="s">
        <v>22</v>
      </c>
      <c r="N19" s="4">
        <v>240</v>
      </c>
      <c r="O19" s="8"/>
      <c r="P19" s="8"/>
      <c r="Q19" s="17"/>
      <c r="R19" s="12"/>
      <c r="S19" s="13" t="s">
        <v>9</v>
      </c>
      <c r="T19" s="2"/>
      <c r="U19" s="13"/>
      <c r="V19" s="4"/>
      <c r="W19" s="8" t="s">
        <v>23</v>
      </c>
      <c r="X19" s="43">
        <v>490</v>
      </c>
      <c r="Y19" s="43">
        <v>240</v>
      </c>
      <c r="Z19" s="43">
        <v>110</v>
      </c>
      <c r="AA19" s="41">
        <v>135</v>
      </c>
      <c r="AB19" s="41">
        <v>135</v>
      </c>
      <c r="AC19" s="41">
        <v>45</v>
      </c>
      <c r="AD19" s="21">
        <v>2.2000000000000002</v>
      </c>
      <c r="AE19" s="9" t="s">
        <v>10</v>
      </c>
      <c r="AF19" s="8" t="s">
        <v>12</v>
      </c>
      <c r="AG19" s="27">
        <v>85184000</v>
      </c>
      <c r="AH19" s="39"/>
      <c r="AI19" s="45" t="s">
        <v>38</v>
      </c>
      <c r="AJ19" s="75" t="s">
        <v>316</v>
      </c>
      <c r="AK19" s="58" t="s">
        <v>400</v>
      </c>
      <c r="AL19" s="75" t="s">
        <v>19</v>
      </c>
    </row>
    <row r="20" spans="1:38" x14ac:dyDescent="0.25">
      <c r="A20" s="2" t="s">
        <v>39</v>
      </c>
      <c r="D20" s="39" t="s">
        <v>8</v>
      </c>
      <c r="E20" s="2" t="s">
        <v>40</v>
      </c>
      <c r="F20" s="2" t="s">
        <v>16</v>
      </c>
      <c r="G20" s="2" t="s">
        <v>348</v>
      </c>
      <c r="H20" s="78" t="s">
        <v>277</v>
      </c>
      <c r="I20" s="2" t="s">
        <v>326</v>
      </c>
      <c r="J20" s="3">
        <v>279</v>
      </c>
      <c r="K20" s="108">
        <f t="shared" si="0"/>
        <v>0</v>
      </c>
      <c r="L20" s="3">
        <f t="shared" si="1"/>
        <v>279</v>
      </c>
      <c r="M20" s="31" t="s">
        <v>22</v>
      </c>
      <c r="N20" s="4">
        <v>240</v>
      </c>
      <c r="O20" s="8"/>
      <c r="P20" s="8"/>
      <c r="Q20" s="17"/>
      <c r="R20" s="12" t="s">
        <v>9</v>
      </c>
      <c r="S20" s="13"/>
      <c r="T20" s="2" t="s">
        <v>1</v>
      </c>
      <c r="U20" s="13"/>
      <c r="V20" s="4"/>
      <c r="W20" s="8" t="s">
        <v>23</v>
      </c>
      <c r="X20" s="43">
        <v>490</v>
      </c>
      <c r="Y20" s="43">
        <v>240</v>
      </c>
      <c r="Z20" s="43">
        <v>110</v>
      </c>
      <c r="AA20" s="41">
        <v>135</v>
      </c>
      <c r="AB20" s="41">
        <v>135</v>
      </c>
      <c r="AC20" s="41">
        <v>45</v>
      </c>
      <c r="AD20" s="21">
        <v>2.2000000000000002</v>
      </c>
      <c r="AE20" s="9" t="s">
        <v>10</v>
      </c>
      <c r="AF20" s="8" t="s">
        <v>12</v>
      </c>
      <c r="AG20" s="27">
        <v>85184000</v>
      </c>
      <c r="AH20" s="39"/>
      <c r="AI20" s="45" t="s">
        <v>41</v>
      </c>
      <c r="AJ20" s="75" t="s">
        <v>316</v>
      </c>
      <c r="AK20" s="58" t="s">
        <v>400</v>
      </c>
      <c r="AL20" s="75" t="s">
        <v>19</v>
      </c>
    </row>
    <row r="21" spans="1:38" x14ac:dyDescent="0.25">
      <c r="A21" s="2" t="s">
        <v>42</v>
      </c>
      <c r="D21" s="39" t="s">
        <v>8</v>
      </c>
      <c r="E21" s="56" t="s">
        <v>43</v>
      </c>
      <c r="F21" s="2" t="s">
        <v>16</v>
      </c>
      <c r="G21" s="2" t="s">
        <v>349</v>
      </c>
      <c r="H21" s="78" t="s">
        <v>277</v>
      </c>
      <c r="I21" s="2" t="s">
        <v>328</v>
      </c>
      <c r="J21" s="3">
        <v>299</v>
      </c>
      <c r="K21" s="108">
        <f t="shared" si="0"/>
        <v>0</v>
      </c>
      <c r="L21" s="3">
        <f t="shared" si="1"/>
        <v>299</v>
      </c>
      <c r="M21" s="31" t="s">
        <v>22</v>
      </c>
      <c r="N21" s="4">
        <v>240</v>
      </c>
      <c r="O21" s="8"/>
      <c r="P21" s="8"/>
      <c r="Q21" s="17"/>
      <c r="R21" s="12" t="s">
        <v>9</v>
      </c>
      <c r="S21" s="13"/>
      <c r="T21" s="2"/>
      <c r="U21" s="13"/>
      <c r="V21" s="4"/>
      <c r="W21" s="8" t="s">
        <v>23</v>
      </c>
      <c r="X21" s="43">
        <v>490</v>
      </c>
      <c r="Y21" s="43">
        <v>240</v>
      </c>
      <c r="Z21" s="43">
        <v>110</v>
      </c>
      <c r="AA21" s="41">
        <v>135</v>
      </c>
      <c r="AB21" s="41">
        <v>135</v>
      </c>
      <c r="AC21" s="41">
        <v>45</v>
      </c>
      <c r="AD21" s="21">
        <v>2.2000000000000002</v>
      </c>
      <c r="AE21" s="9" t="s">
        <v>10</v>
      </c>
      <c r="AF21" s="8" t="s">
        <v>12</v>
      </c>
      <c r="AG21" s="27">
        <v>85184000</v>
      </c>
      <c r="AH21" s="39"/>
      <c r="AI21" s="45" t="s">
        <v>44</v>
      </c>
      <c r="AJ21" s="75" t="s">
        <v>316</v>
      </c>
      <c r="AK21" s="58" t="s">
        <v>400</v>
      </c>
      <c r="AL21" s="75" t="s">
        <v>19</v>
      </c>
    </row>
    <row r="22" spans="1:38" x14ac:dyDescent="0.25">
      <c r="A22" s="2" t="s">
        <v>45</v>
      </c>
      <c r="D22" s="39" t="s">
        <v>8</v>
      </c>
      <c r="E22" s="56" t="s">
        <v>46</v>
      </c>
      <c r="F22" s="2" t="s">
        <v>16</v>
      </c>
      <c r="G22" s="2" t="s">
        <v>345</v>
      </c>
      <c r="H22" s="78" t="s">
        <v>278</v>
      </c>
      <c r="I22" s="2"/>
      <c r="J22" s="3">
        <v>239</v>
      </c>
      <c r="K22" s="108">
        <f t="shared" si="0"/>
        <v>0</v>
      </c>
      <c r="L22" s="3">
        <f t="shared" si="1"/>
        <v>239</v>
      </c>
      <c r="M22" s="31" t="s">
        <v>397</v>
      </c>
      <c r="N22" s="4">
        <v>240</v>
      </c>
      <c r="O22" s="8">
        <v>2022</v>
      </c>
      <c r="P22" s="8" t="s">
        <v>9</v>
      </c>
      <c r="Q22" s="17"/>
      <c r="R22" s="12"/>
      <c r="S22" s="13" t="s">
        <v>9</v>
      </c>
      <c r="T22" s="2"/>
      <c r="U22" s="13"/>
      <c r="V22" s="4"/>
      <c r="W22" s="8" t="s">
        <v>17</v>
      </c>
      <c r="X22" s="43">
        <v>320</v>
      </c>
      <c r="Y22" s="43">
        <v>100</v>
      </c>
      <c r="Z22" s="43">
        <v>90</v>
      </c>
      <c r="AA22" s="41">
        <v>135</v>
      </c>
      <c r="AB22" s="41">
        <v>135</v>
      </c>
      <c r="AC22" s="41">
        <v>45</v>
      </c>
      <c r="AD22" s="21">
        <v>0.6</v>
      </c>
      <c r="AE22" s="9" t="s">
        <v>10</v>
      </c>
      <c r="AF22" s="8" t="s">
        <v>12</v>
      </c>
      <c r="AG22" s="27">
        <v>85184000</v>
      </c>
      <c r="AH22" s="39"/>
      <c r="AI22" s="58" t="s">
        <v>33</v>
      </c>
      <c r="AJ22" s="75" t="s">
        <v>316</v>
      </c>
      <c r="AK22" s="58" t="s">
        <v>400</v>
      </c>
      <c r="AL22" s="75" t="s">
        <v>19</v>
      </c>
    </row>
    <row r="23" spans="1:38" x14ac:dyDescent="0.25">
      <c r="A23" s="2" t="s">
        <v>447</v>
      </c>
      <c r="D23" s="39" t="s">
        <v>8</v>
      </c>
      <c r="E23" s="2" t="s">
        <v>448</v>
      </c>
      <c r="F23" s="2" t="s">
        <v>16</v>
      </c>
      <c r="G23" s="2" t="s">
        <v>779</v>
      </c>
      <c r="H23" s="78" t="s">
        <v>277</v>
      </c>
      <c r="I23" s="2" t="s">
        <v>326</v>
      </c>
      <c r="J23" s="3">
        <v>489</v>
      </c>
      <c r="K23" s="108">
        <f t="shared" si="0"/>
        <v>0</v>
      </c>
      <c r="L23" s="3">
        <f t="shared" si="1"/>
        <v>489</v>
      </c>
      <c r="M23" s="52" t="s">
        <v>22</v>
      </c>
      <c r="N23" s="4">
        <v>240</v>
      </c>
      <c r="O23" s="8">
        <v>2025</v>
      </c>
      <c r="P23" s="8" t="s">
        <v>9</v>
      </c>
      <c r="Q23" s="17"/>
      <c r="R23" s="12"/>
      <c r="S23" s="13" t="s">
        <v>9</v>
      </c>
      <c r="T23" s="2"/>
      <c r="U23" s="2"/>
      <c r="V23" s="4"/>
      <c r="W23" s="8"/>
      <c r="X23" s="43"/>
      <c r="Y23" s="43"/>
      <c r="Z23" s="43"/>
      <c r="AA23" s="41"/>
      <c r="AB23" s="41"/>
      <c r="AC23" s="41"/>
      <c r="AD23" s="21"/>
      <c r="AE23" s="9"/>
      <c r="AF23" s="8"/>
      <c r="AG23" s="27">
        <v>85184000</v>
      </c>
      <c r="AH23" s="17" t="s">
        <v>9</v>
      </c>
      <c r="AI23" s="58" t="s">
        <v>615</v>
      </c>
      <c r="AJ23" s="75"/>
      <c r="AK23" s="45" t="s">
        <v>605</v>
      </c>
      <c r="AL23" s="75"/>
    </row>
    <row r="24" spans="1:38" x14ac:dyDescent="0.25">
      <c r="A24" s="2" t="s">
        <v>449</v>
      </c>
      <c r="D24" s="39" t="s">
        <v>8</v>
      </c>
      <c r="E24" s="2" t="s">
        <v>450</v>
      </c>
      <c r="F24" s="2" t="s">
        <v>16</v>
      </c>
      <c r="G24" s="2" t="s">
        <v>778</v>
      </c>
      <c r="H24" s="78" t="s">
        <v>277</v>
      </c>
      <c r="I24" s="2" t="s">
        <v>769</v>
      </c>
      <c r="J24" s="3">
        <v>529</v>
      </c>
      <c r="K24" s="108">
        <f t="shared" si="0"/>
        <v>0</v>
      </c>
      <c r="L24" s="3">
        <f t="shared" si="1"/>
        <v>529</v>
      </c>
      <c r="M24" s="52" t="s">
        <v>22</v>
      </c>
      <c r="N24" s="4">
        <v>240</v>
      </c>
      <c r="O24" s="8">
        <v>2025</v>
      </c>
      <c r="P24" s="8" t="s">
        <v>9</v>
      </c>
      <c r="Q24" s="17"/>
      <c r="R24" s="12"/>
      <c r="S24" s="13" t="s">
        <v>9</v>
      </c>
      <c r="T24" s="2"/>
      <c r="U24" s="2"/>
      <c r="V24" s="4"/>
      <c r="W24" s="8"/>
      <c r="X24" s="43"/>
      <c r="Y24" s="43"/>
      <c r="Z24" s="43"/>
      <c r="AA24" s="41"/>
      <c r="AB24" s="41"/>
      <c r="AC24" s="41"/>
      <c r="AD24" s="21"/>
      <c r="AE24" s="9"/>
      <c r="AF24" s="8"/>
      <c r="AG24" s="27">
        <v>85184000</v>
      </c>
      <c r="AH24" s="17" t="s">
        <v>9</v>
      </c>
      <c r="AI24" s="58" t="s">
        <v>616</v>
      </c>
      <c r="AJ24" s="75"/>
      <c r="AK24" s="45" t="s">
        <v>605</v>
      </c>
      <c r="AL24" s="75"/>
    </row>
    <row r="25" spans="1:38" x14ac:dyDescent="0.25">
      <c r="A25" s="51" t="s">
        <v>451</v>
      </c>
      <c r="B25" s="51"/>
      <c r="C25" s="51"/>
      <c r="D25" s="39" t="s">
        <v>8</v>
      </c>
      <c r="E25" s="56" t="s">
        <v>452</v>
      </c>
      <c r="F25" s="2" t="s">
        <v>16</v>
      </c>
      <c r="G25" s="2" t="s">
        <v>703</v>
      </c>
      <c r="H25" s="78" t="s">
        <v>277</v>
      </c>
      <c r="I25" s="2" t="s">
        <v>417</v>
      </c>
      <c r="J25" s="3">
        <v>424</v>
      </c>
      <c r="K25" s="108">
        <f t="shared" si="0"/>
        <v>0</v>
      </c>
      <c r="L25" s="3">
        <f t="shared" si="1"/>
        <v>424</v>
      </c>
      <c r="M25" s="52" t="s">
        <v>22</v>
      </c>
      <c r="N25" s="4">
        <v>240</v>
      </c>
      <c r="O25" s="8">
        <v>2025</v>
      </c>
      <c r="P25" s="8" t="s">
        <v>9</v>
      </c>
      <c r="S25" s="13" t="s">
        <v>9</v>
      </c>
      <c r="W25" s="8" t="s">
        <v>23</v>
      </c>
      <c r="X25" s="43">
        <v>490</v>
      </c>
      <c r="Y25" s="43">
        <v>240</v>
      </c>
      <c r="Z25" s="43">
        <v>110</v>
      </c>
      <c r="AA25" s="41">
        <v>135</v>
      </c>
      <c r="AB25" s="41">
        <v>135</v>
      </c>
      <c r="AC25" s="41">
        <v>45</v>
      </c>
      <c r="AD25" s="21">
        <v>2.2000000000000002</v>
      </c>
      <c r="AE25" s="9" t="s">
        <v>10</v>
      </c>
      <c r="AF25" s="8" t="s">
        <v>12</v>
      </c>
      <c r="AG25" s="27">
        <v>85184000</v>
      </c>
      <c r="AH25" s="17" t="s">
        <v>9</v>
      </c>
      <c r="AI25" s="58" t="s">
        <v>617</v>
      </c>
      <c r="AJ25" s="75"/>
      <c r="AK25" s="45" t="s">
        <v>605</v>
      </c>
      <c r="AL25" s="75"/>
    </row>
    <row r="26" spans="1:38" x14ac:dyDescent="0.25">
      <c r="A26" s="51" t="s">
        <v>47</v>
      </c>
      <c r="B26" s="51"/>
      <c r="C26" s="51"/>
      <c r="D26" s="39" t="s">
        <v>8</v>
      </c>
      <c r="E26" s="56" t="s">
        <v>48</v>
      </c>
      <c r="F26" s="2" t="s">
        <v>16</v>
      </c>
      <c r="G26" s="2" t="s">
        <v>352</v>
      </c>
      <c r="H26" s="78" t="s">
        <v>277</v>
      </c>
      <c r="I26" s="2" t="s">
        <v>327</v>
      </c>
      <c r="J26" s="3">
        <v>390</v>
      </c>
      <c r="K26" s="108">
        <f t="shared" si="0"/>
        <v>0</v>
      </c>
      <c r="L26" s="3">
        <f t="shared" si="1"/>
        <v>390</v>
      </c>
      <c r="M26" s="52" t="s">
        <v>22</v>
      </c>
      <c r="N26" s="4">
        <v>240</v>
      </c>
      <c r="O26" s="8">
        <v>2022</v>
      </c>
      <c r="P26" s="8" t="s">
        <v>9</v>
      </c>
      <c r="S26" s="13" t="s">
        <v>9</v>
      </c>
      <c r="W26" s="8" t="s">
        <v>23</v>
      </c>
      <c r="X26" s="43">
        <v>490</v>
      </c>
      <c r="Y26" s="43">
        <v>240</v>
      </c>
      <c r="Z26" s="43">
        <v>110</v>
      </c>
      <c r="AA26" s="41">
        <v>135</v>
      </c>
      <c r="AB26" s="41">
        <v>135</v>
      </c>
      <c r="AC26" s="41">
        <v>45</v>
      </c>
      <c r="AD26" s="21">
        <v>2.2000000000000002</v>
      </c>
      <c r="AE26" s="9" t="s">
        <v>10</v>
      </c>
      <c r="AF26" s="8" t="s">
        <v>12</v>
      </c>
      <c r="AG26" s="27">
        <v>85184000</v>
      </c>
      <c r="AH26" s="39"/>
      <c r="AI26" s="58" t="s">
        <v>49</v>
      </c>
      <c r="AJ26" s="75" t="s">
        <v>316</v>
      </c>
      <c r="AK26" s="58" t="s">
        <v>400</v>
      </c>
      <c r="AL26" s="75" t="s">
        <v>19</v>
      </c>
    </row>
    <row r="27" spans="1:38" x14ac:dyDescent="0.25">
      <c r="A27" s="51" t="s">
        <v>453</v>
      </c>
      <c r="B27" s="51"/>
      <c r="C27" s="51"/>
      <c r="D27" s="39" t="s">
        <v>8</v>
      </c>
      <c r="E27" s="56" t="s">
        <v>454</v>
      </c>
      <c r="F27" s="2" t="s">
        <v>16</v>
      </c>
      <c r="G27" s="2" t="s">
        <v>704</v>
      </c>
      <c r="H27" s="78" t="s">
        <v>277</v>
      </c>
      <c r="I27" s="2" t="s">
        <v>423</v>
      </c>
      <c r="J27" s="3">
        <v>424</v>
      </c>
      <c r="K27" s="108">
        <f t="shared" si="0"/>
        <v>0</v>
      </c>
      <c r="L27" s="3">
        <f t="shared" si="1"/>
        <v>424</v>
      </c>
      <c r="M27" s="52" t="s">
        <v>22</v>
      </c>
      <c r="N27" s="4">
        <v>240</v>
      </c>
      <c r="O27" s="8">
        <v>2025</v>
      </c>
      <c r="P27" s="8" t="s">
        <v>9</v>
      </c>
      <c r="S27" s="13" t="s">
        <v>9</v>
      </c>
      <c r="W27" s="8" t="s">
        <v>23</v>
      </c>
      <c r="X27" s="43">
        <v>490</v>
      </c>
      <c r="Y27" s="43">
        <v>240</v>
      </c>
      <c r="Z27" s="43">
        <v>110</v>
      </c>
      <c r="AA27" s="41">
        <v>135</v>
      </c>
      <c r="AB27" s="41">
        <v>135</v>
      </c>
      <c r="AC27" s="41">
        <v>45</v>
      </c>
      <c r="AD27" s="21">
        <v>2.2000000000000002</v>
      </c>
      <c r="AE27" s="9" t="s">
        <v>10</v>
      </c>
      <c r="AF27" s="8" t="s">
        <v>12</v>
      </c>
      <c r="AG27" s="27">
        <v>85184000</v>
      </c>
      <c r="AH27" s="17" t="s">
        <v>9</v>
      </c>
      <c r="AI27" s="58" t="s">
        <v>618</v>
      </c>
      <c r="AJ27" s="75"/>
      <c r="AK27" s="45" t="s">
        <v>605</v>
      </c>
      <c r="AL27" s="75" t="s">
        <v>403</v>
      </c>
    </row>
    <row r="28" spans="1:38" ht="15" customHeight="1" x14ac:dyDescent="0.25">
      <c r="A28" s="51" t="s">
        <v>455</v>
      </c>
      <c r="B28" s="51"/>
      <c r="C28" s="51"/>
      <c r="D28" s="39" t="s">
        <v>8</v>
      </c>
      <c r="E28" s="56" t="s">
        <v>456</v>
      </c>
      <c r="F28" s="2" t="s">
        <v>16</v>
      </c>
      <c r="G28" s="2" t="s">
        <v>705</v>
      </c>
      <c r="H28" s="78" t="s">
        <v>277</v>
      </c>
      <c r="I28" s="2" t="s">
        <v>426</v>
      </c>
      <c r="J28" s="3">
        <v>424</v>
      </c>
      <c r="K28" s="108">
        <f t="shared" si="0"/>
        <v>0</v>
      </c>
      <c r="L28" s="3">
        <f t="shared" si="1"/>
        <v>424</v>
      </c>
      <c r="M28" s="52" t="s">
        <v>22</v>
      </c>
      <c r="N28" s="4">
        <v>240</v>
      </c>
      <c r="O28" s="8">
        <v>2025</v>
      </c>
      <c r="P28" s="8" t="s">
        <v>9</v>
      </c>
      <c r="S28" s="13" t="s">
        <v>9</v>
      </c>
      <c r="W28" s="8" t="s">
        <v>23</v>
      </c>
      <c r="X28" s="43">
        <v>490</v>
      </c>
      <c r="Y28" s="43">
        <v>240</v>
      </c>
      <c r="Z28" s="43">
        <v>110</v>
      </c>
      <c r="AA28" s="41">
        <v>135</v>
      </c>
      <c r="AB28" s="41">
        <v>135</v>
      </c>
      <c r="AC28" s="41">
        <v>45</v>
      </c>
      <c r="AD28" s="21">
        <v>2.2000000000000002</v>
      </c>
      <c r="AE28" s="9" t="s">
        <v>10</v>
      </c>
      <c r="AF28" s="8" t="s">
        <v>12</v>
      </c>
      <c r="AG28" s="27">
        <v>85184000</v>
      </c>
      <c r="AH28" s="17" t="s">
        <v>9</v>
      </c>
      <c r="AI28" s="58" t="s">
        <v>619</v>
      </c>
      <c r="AJ28" s="75"/>
      <c r="AK28" s="46" t="s">
        <v>605</v>
      </c>
      <c r="AL28" s="75" t="s">
        <v>403</v>
      </c>
    </row>
    <row r="29" spans="1:38" x14ac:dyDescent="0.25">
      <c r="A29" s="51" t="s">
        <v>457</v>
      </c>
      <c r="B29" s="51"/>
      <c r="C29" s="51"/>
      <c r="D29" s="39" t="s">
        <v>8</v>
      </c>
      <c r="E29" s="56" t="s">
        <v>458</v>
      </c>
      <c r="F29" s="2" t="s">
        <v>16</v>
      </c>
      <c r="G29" s="2" t="s">
        <v>706</v>
      </c>
      <c r="H29" s="78" t="s">
        <v>277</v>
      </c>
      <c r="I29" s="2" t="s">
        <v>429</v>
      </c>
      <c r="J29" s="3">
        <v>424</v>
      </c>
      <c r="K29" s="108">
        <f t="shared" si="0"/>
        <v>0</v>
      </c>
      <c r="L29" s="3">
        <f t="shared" si="1"/>
        <v>424</v>
      </c>
      <c r="M29" s="52" t="s">
        <v>22</v>
      </c>
      <c r="N29" s="4">
        <v>240</v>
      </c>
      <c r="O29" s="8">
        <v>2025</v>
      </c>
      <c r="P29" s="8" t="s">
        <v>9</v>
      </c>
      <c r="S29" s="13" t="s">
        <v>9</v>
      </c>
      <c r="W29" s="8" t="s">
        <v>23</v>
      </c>
      <c r="X29" s="43">
        <v>490</v>
      </c>
      <c r="Y29" s="43">
        <v>240</v>
      </c>
      <c r="Z29" s="43">
        <v>110</v>
      </c>
      <c r="AA29" s="41">
        <v>135</v>
      </c>
      <c r="AB29" s="41">
        <v>135</v>
      </c>
      <c r="AC29" s="41">
        <v>45</v>
      </c>
      <c r="AD29" s="21">
        <v>2.2000000000000002</v>
      </c>
      <c r="AE29" s="9" t="s">
        <v>10</v>
      </c>
      <c r="AF29" s="8" t="s">
        <v>12</v>
      </c>
      <c r="AG29" s="27">
        <v>85184000</v>
      </c>
      <c r="AH29" s="17" t="s">
        <v>9</v>
      </c>
      <c r="AI29" s="58" t="s">
        <v>620</v>
      </c>
      <c r="AJ29" s="75"/>
      <c r="AK29" s="46" t="s">
        <v>605</v>
      </c>
      <c r="AL29" s="75"/>
    </row>
    <row r="30" spans="1:38" x14ac:dyDescent="0.25">
      <c r="A30" s="51" t="s">
        <v>459</v>
      </c>
      <c r="B30" s="51"/>
      <c r="C30" s="51"/>
      <c r="D30" s="39" t="s">
        <v>8</v>
      </c>
      <c r="E30" s="56" t="s">
        <v>460</v>
      </c>
      <c r="F30" s="2" t="s">
        <v>16</v>
      </c>
      <c r="G30" s="2" t="s">
        <v>707</v>
      </c>
      <c r="H30" s="78" t="s">
        <v>277</v>
      </c>
      <c r="I30" s="2" t="s">
        <v>432</v>
      </c>
      <c r="J30" s="3">
        <v>424</v>
      </c>
      <c r="K30" s="108">
        <f t="shared" si="0"/>
        <v>0</v>
      </c>
      <c r="L30" s="3">
        <f t="shared" si="1"/>
        <v>424</v>
      </c>
      <c r="M30" s="52" t="s">
        <v>22</v>
      </c>
      <c r="N30" s="4">
        <v>240</v>
      </c>
      <c r="O30" s="8">
        <v>2025</v>
      </c>
      <c r="P30" s="8" t="s">
        <v>9</v>
      </c>
      <c r="S30" s="13" t="s">
        <v>9</v>
      </c>
      <c r="W30" s="8" t="s">
        <v>23</v>
      </c>
      <c r="X30" s="43">
        <v>490</v>
      </c>
      <c r="Y30" s="43">
        <v>240</v>
      </c>
      <c r="Z30" s="43">
        <v>110</v>
      </c>
      <c r="AA30" s="41">
        <v>135</v>
      </c>
      <c r="AB30" s="41">
        <v>135</v>
      </c>
      <c r="AC30" s="41">
        <v>45</v>
      </c>
      <c r="AD30" s="21">
        <v>2.2000000000000002</v>
      </c>
      <c r="AE30" s="9" t="s">
        <v>10</v>
      </c>
      <c r="AF30" s="8" t="s">
        <v>12</v>
      </c>
      <c r="AG30" s="27">
        <v>85184000</v>
      </c>
      <c r="AH30" s="17" t="s">
        <v>9</v>
      </c>
      <c r="AI30" s="58" t="s">
        <v>621</v>
      </c>
      <c r="AJ30" s="75"/>
      <c r="AK30" s="46" t="s">
        <v>605</v>
      </c>
      <c r="AL30" s="75" t="s">
        <v>403</v>
      </c>
    </row>
    <row r="31" spans="1:38" x14ac:dyDescent="0.25">
      <c r="A31" s="51" t="s">
        <v>50</v>
      </c>
      <c r="B31" s="51"/>
      <c r="C31" s="51"/>
      <c r="D31" s="39" t="s">
        <v>8</v>
      </c>
      <c r="E31" s="56" t="s">
        <v>51</v>
      </c>
      <c r="F31" s="2" t="s">
        <v>16</v>
      </c>
      <c r="G31" s="2" t="s">
        <v>351</v>
      </c>
      <c r="H31" s="78" t="s">
        <v>277</v>
      </c>
      <c r="I31" s="2" t="s">
        <v>326</v>
      </c>
      <c r="J31" s="3">
        <v>369</v>
      </c>
      <c r="K31" s="108">
        <f t="shared" si="0"/>
        <v>0</v>
      </c>
      <c r="L31" s="3">
        <f t="shared" si="1"/>
        <v>369</v>
      </c>
      <c r="M31" s="52" t="s">
        <v>22</v>
      </c>
      <c r="N31" s="4">
        <v>240</v>
      </c>
      <c r="O31" s="8">
        <v>2022</v>
      </c>
      <c r="P31" s="8" t="s">
        <v>9</v>
      </c>
      <c r="Q31" s="17" t="s">
        <v>9</v>
      </c>
      <c r="W31" s="8" t="s">
        <v>23</v>
      </c>
      <c r="X31" s="43">
        <v>490</v>
      </c>
      <c r="Y31" s="43">
        <v>240</v>
      </c>
      <c r="Z31" s="43">
        <v>110</v>
      </c>
      <c r="AA31" s="41">
        <v>135</v>
      </c>
      <c r="AB31" s="41">
        <v>135</v>
      </c>
      <c r="AC31" s="41">
        <v>45</v>
      </c>
      <c r="AD31" s="21">
        <v>2.2000000000000002</v>
      </c>
      <c r="AE31" s="9" t="s">
        <v>10</v>
      </c>
      <c r="AF31" s="8" t="s">
        <v>12</v>
      </c>
      <c r="AG31" s="27">
        <v>85184000</v>
      </c>
      <c r="AH31" s="39"/>
      <c r="AI31" s="58" t="s">
        <v>52</v>
      </c>
      <c r="AJ31" s="75" t="s">
        <v>316</v>
      </c>
      <c r="AK31" s="75" t="s">
        <v>400</v>
      </c>
      <c r="AL31" s="75" t="s">
        <v>19</v>
      </c>
    </row>
    <row r="32" spans="1:38" x14ac:dyDescent="0.25">
      <c r="A32" s="51" t="s">
        <v>53</v>
      </c>
      <c r="B32" s="51"/>
      <c r="C32" s="51"/>
      <c r="D32" s="39" t="s">
        <v>8</v>
      </c>
      <c r="E32" s="56" t="s">
        <v>54</v>
      </c>
      <c r="F32" s="2" t="s">
        <v>16</v>
      </c>
      <c r="G32" s="2" t="s">
        <v>350</v>
      </c>
      <c r="H32" s="78" t="s">
        <v>277</v>
      </c>
      <c r="I32" s="2" t="s">
        <v>328</v>
      </c>
      <c r="J32" s="3">
        <v>390</v>
      </c>
      <c r="K32" s="108">
        <f t="shared" si="0"/>
        <v>0</v>
      </c>
      <c r="L32" s="3">
        <f t="shared" ref="L32:L63" si="2">J32-(J32*K32)</f>
        <v>390</v>
      </c>
      <c r="M32" s="52" t="s">
        <v>22</v>
      </c>
      <c r="N32" s="4">
        <v>240</v>
      </c>
      <c r="O32" s="8">
        <v>2022</v>
      </c>
      <c r="P32" s="8" t="s">
        <v>9</v>
      </c>
      <c r="R32" s="12" t="s">
        <v>9</v>
      </c>
      <c r="W32" s="8" t="s">
        <v>23</v>
      </c>
      <c r="X32" s="43">
        <v>490</v>
      </c>
      <c r="Y32" s="43">
        <v>240</v>
      </c>
      <c r="Z32" s="43">
        <v>110</v>
      </c>
      <c r="AA32" s="41">
        <v>135</v>
      </c>
      <c r="AB32" s="41">
        <v>135</v>
      </c>
      <c r="AC32" s="41">
        <v>45</v>
      </c>
      <c r="AD32" s="21">
        <v>2.2000000000000002</v>
      </c>
      <c r="AE32" s="9" t="s">
        <v>10</v>
      </c>
      <c r="AF32" s="8" t="s">
        <v>12</v>
      </c>
      <c r="AG32" s="27">
        <v>85184000</v>
      </c>
      <c r="AH32" s="39"/>
      <c r="AI32" s="58" t="s">
        <v>55</v>
      </c>
      <c r="AJ32" s="75" t="s">
        <v>316</v>
      </c>
      <c r="AK32" s="75" t="s">
        <v>400</v>
      </c>
      <c r="AL32" s="75" t="s">
        <v>19</v>
      </c>
    </row>
    <row r="33" spans="1:38" x14ac:dyDescent="0.25">
      <c r="A33" s="2" t="s">
        <v>56</v>
      </c>
      <c r="D33" s="39" t="s">
        <v>8</v>
      </c>
      <c r="E33" s="2" t="s">
        <v>57</v>
      </c>
      <c r="F33" s="2" t="s">
        <v>16</v>
      </c>
      <c r="G33" s="2" t="s">
        <v>331</v>
      </c>
      <c r="H33" s="78" t="s">
        <v>277</v>
      </c>
      <c r="I33" s="2" t="s">
        <v>327</v>
      </c>
      <c r="J33" s="3">
        <v>299</v>
      </c>
      <c r="K33" s="108">
        <f t="shared" si="0"/>
        <v>0</v>
      </c>
      <c r="L33" s="3">
        <f t="shared" si="2"/>
        <v>299</v>
      </c>
      <c r="M33" s="52" t="s">
        <v>22</v>
      </c>
      <c r="N33" s="4">
        <v>240</v>
      </c>
      <c r="O33" s="8"/>
      <c r="P33" s="8" t="s">
        <v>9</v>
      </c>
      <c r="Q33" s="17"/>
      <c r="R33" s="12"/>
      <c r="S33" s="13" t="s">
        <v>9</v>
      </c>
      <c r="T33" s="2"/>
      <c r="U33" s="2"/>
      <c r="V33" s="4" t="s">
        <v>1</v>
      </c>
      <c r="W33" s="8" t="s">
        <v>23</v>
      </c>
      <c r="X33" s="43">
        <v>490</v>
      </c>
      <c r="Y33" s="43">
        <v>240</v>
      </c>
      <c r="Z33" s="43">
        <v>110</v>
      </c>
      <c r="AA33" s="41">
        <v>135</v>
      </c>
      <c r="AB33" s="41">
        <v>135</v>
      </c>
      <c r="AC33" s="41">
        <v>45</v>
      </c>
      <c r="AD33" s="21">
        <v>2.2000000000000002</v>
      </c>
      <c r="AE33" s="9" t="s">
        <v>10</v>
      </c>
      <c r="AF33" s="8" t="s">
        <v>12</v>
      </c>
      <c r="AG33" s="27">
        <v>85184000</v>
      </c>
      <c r="AH33" s="39"/>
      <c r="AI33" s="58" t="s">
        <v>58</v>
      </c>
      <c r="AJ33" s="75" t="s">
        <v>316</v>
      </c>
      <c r="AK33" s="58" t="s">
        <v>400</v>
      </c>
      <c r="AL33" s="75" t="s">
        <v>19</v>
      </c>
    </row>
    <row r="34" spans="1:38" x14ac:dyDescent="0.25">
      <c r="A34" s="2" t="s">
        <v>59</v>
      </c>
      <c r="D34" s="39" t="s">
        <v>8</v>
      </c>
      <c r="E34" s="2" t="s">
        <v>60</v>
      </c>
      <c r="F34" s="2" t="s">
        <v>16</v>
      </c>
      <c r="G34" s="2" t="s">
        <v>332</v>
      </c>
      <c r="H34" s="78" t="s">
        <v>277</v>
      </c>
      <c r="I34" s="2" t="s">
        <v>326</v>
      </c>
      <c r="J34" s="3">
        <v>279</v>
      </c>
      <c r="K34" s="108">
        <f t="shared" si="0"/>
        <v>0</v>
      </c>
      <c r="L34" s="3">
        <f t="shared" si="2"/>
        <v>279</v>
      </c>
      <c r="M34" s="52" t="s">
        <v>22</v>
      </c>
      <c r="N34" s="4">
        <v>240</v>
      </c>
      <c r="O34" s="8"/>
      <c r="P34" s="8" t="s">
        <v>9</v>
      </c>
      <c r="Q34" s="17" t="s">
        <v>9</v>
      </c>
      <c r="R34" s="5"/>
      <c r="S34" s="2"/>
      <c r="T34" s="2"/>
      <c r="U34" s="2"/>
      <c r="V34" s="4"/>
      <c r="W34" s="8" t="s">
        <v>23</v>
      </c>
      <c r="X34" s="43">
        <v>490</v>
      </c>
      <c r="Y34" s="43">
        <v>240</v>
      </c>
      <c r="Z34" s="43">
        <v>110</v>
      </c>
      <c r="AA34" s="41">
        <v>135</v>
      </c>
      <c r="AB34" s="41">
        <v>135</v>
      </c>
      <c r="AC34" s="41">
        <v>45</v>
      </c>
      <c r="AD34" s="21">
        <v>2.2000000000000002</v>
      </c>
      <c r="AE34" s="9" t="s">
        <v>10</v>
      </c>
      <c r="AF34" s="8" t="s">
        <v>12</v>
      </c>
      <c r="AG34" s="27">
        <v>85184000</v>
      </c>
      <c r="AH34" s="39"/>
      <c r="AI34" s="58" t="s">
        <v>61</v>
      </c>
      <c r="AJ34" s="75" t="s">
        <v>316</v>
      </c>
      <c r="AK34" s="58" t="s">
        <v>400</v>
      </c>
      <c r="AL34" s="75" t="s">
        <v>19</v>
      </c>
    </row>
    <row r="35" spans="1:38" x14ac:dyDescent="0.25">
      <c r="A35" s="2" t="s">
        <v>62</v>
      </c>
      <c r="D35" s="39" t="s">
        <v>8</v>
      </c>
      <c r="E35" s="2" t="s">
        <v>63</v>
      </c>
      <c r="F35" s="2" t="s">
        <v>16</v>
      </c>
      <c r="G35" s="2" t="s">
        <v>770</v>
      </c>
      <c r="H35" s="78" t="s">
        <v>277</v>
      </c>
      <c r="I35" s="2" t="s">
        <v>328</v>
      </c>
      <c r="J35" s="3">
        <v>299</v>
      </c>
      <c r="K35" s="108">
        <f t="shared" si="0"/>
        <v>0</v>
      </c>
      <c r="L35" s="3">
        <f t="shared" si="2"/>
        <v>299</v>
      </c>
      <c r="M35" s="52" t="s">
        <v>22</v>
      </c>
      <c r="N35" s="4">
        <v>240</v>
      </c>
      <c r="O35" s="8"/>
      <c r="P35" s="8" t="s">
        <v>9</v>
      </c>
      <c r="Q35" s="17"/>
      <c r="R35" s="12" t="s">
        <v>9</v>
      </c>
      <c r="S35" s="13"/>
      <c r="T35" s="2"/>
      <c r="U35" s="2"/>
      <c r="V35" s="4"/>
      <c r="W35" s="8" t="s">
        <v>23</v>
      </c>
      <c r="X35" s="43">
        <v>490</v>
      </c>
      <c r="Y35" s="43">
        <v>240</v>
      </c>
      <c r="Z35" s="43">
        <v>110</v>
      </c>
      <c r="AA35" s="41">
        <v>135</v>
      </c>
      <c r="AB35" s="41">
        <v>135</v>
      </c>
      <c r="AC35" s="41">
        <v>45</v>
      </c>
      <c r="AD35" s="21">
        <v>2.2000000000000002</v>
      </c>
      <c r="AE35" s="9" t="s">
        <v>10</v>
      </c>
      <c r="AF35" s="8" t="s">
        <v>12</v>
      </c>
      <c r="AG35" s="27">
        <v>85184000</v>
      </c>
      <c r="AH35" s="39"/>
      <c r="AI35" s="58" t="s">
        <v>64</v>
      </c>
      <c r="AJ35" s="75" t="s">
        <v>316</v>
      </c>
      <c r="AK35" s="58" t="s">
        <v>400</v>
      </c>
      <c r="AL35" s="75" t="s">
        <v>19</v>
      </c>
    </row>
    <row r="36" spans="1:38" ht="15" customHeight="1" x14ac:dyDescent="0.25">
      <c r="A36" s="51" t="s">
        <v>65</v>
      </c>
      <c r="B36" s="51"/>
      <c r="C36" s="51"/>
      <c r="D36" s="39" t="s">
        <v>8</v>
      </c>
      <c r="E36" s="56" t="s">
        <v>66</v>
      </c>
      <c r="F36" s="2" t="s">
        <v>16</v>
      </c>
      <c r="G36" s="2" t="s">
        <v>346</v>
      </c>
      <c r="H36" s="78" t="s">
        <v>278</v>
      </c>
      <c r="J36" s="3">
        <v>263</v>
      </c>
      <c r="K36" s="108">
        <f t="shared" si="0"/>
        <v>0</v>
      </c>
      <c r="L36" s="3">
        <f t="shared" si="2"/>
        <v>263</v>
      </c>
      <c r="M36" s="31" t="s">
        <v>397</v>
      </c>
      <c r="N36" s="4">
        <v>240</v>
      </c>
      <c r="O36" s="8">
        <v>2022</v>
      </c>
      <c r="P36" s="8" t="s">
        <v>9</v>
      </c>
      <c r="S36" s="13" t="s">
        <v>9</v>
      </c>
      <c r="W36" s="8" t="s">
        <v>17</v>
      </c>
      <c r="X36" s="43">
        <v>320</v>
      </c>
      <c r="Y36" s="43">
        <v>100</v>
      </c>
      <c r="Z36" s="43">
        <v>90</v>
      </c>
      <c r="AA36" s="41">
        <v>135</v>
      </c>
      <c r="AB36" s="41">
        <v>135</v>
      </c>
      <c r="AC36" s="41">
        <v>45</v>
      </c>
      <c r="AD36" s="21">
        <v>0.8</v>
      </c>
      <c r="AE36" s="9" t="s">
        <v>10</v>
      </c>
      <c r="AF36" s="8" t="s">
        <v>12</v>
      </c>
      <c r="AG36" s="27">
        <v>85184000</v>
      </c>
      <c r="AH36" s="39"/>
      <c r="AI36" s="58" t="s">
        <v>33</v>
      </c>
      <c r="AJ36" s="75" t="s">
        <v>316</v>
      </c>
      <c r="AK36" s="58" t="s">
        <v>400</v>
      </c>
      <c r="AL36" s="75" t="s">
        <v>19</v>
      </c>
    </row>
    <row r="37" spans="1:38" ht="15" customHeight="1" x14ac:dyDescent="0.25">
      <c r="A37" s="51" t="s">
        <v>461</v>
      </c>
      <c r="B37" s="51"/>
      <c r="C37" s="51"/>
      <c r="D37" s="39" t="s">
        <v>8</v>
      </c>
      <c r="E37" s="56" t="s">
        <v>462</v>
      </c>
      <c r="F37" s="2" t="s">
        <v>16</v>
      </c>
      <c r="G37" s="2" t="s">
        <v>708</v>
      </c>
      <c r="H37" s="78" t="s">
        <v>277</v>
      </c>
      <c r="I37" s="2" t="s">
        <v>417</v>
      </c>
      <c r="J37" s="3">
        <v>505</v>
      </c>
      <c r="K37" s="108">
        <f t="shared" si="0"/>
        <v>0</v>
      </c>
      <c r="L37" s="3">
        <f t="shared" si="2"/>
        <v>505</v>
      </c>
      <c r="M37" s="52" t="s">
        <v>22</v>
      </c>
      <c r="N37" s="4">
        <v>240</v>
      </c>
      <c r="O37" s="8">
        <v>2025</v>
      </c>
      <c r="P37" s="8" t="s">
        <v>9</v>
      </c>
      <c r="R37" s="12"/>
      <c r="S37" s="13" t="s">
        <v>9</v>
      </c>
      <c r="W37" s="8" t="s">
        <v>69</v>
      </c>
      <c r="X37" s="43">
        <v>560</v>
      </c>
      <c r="Y37" s="43">
        <v>270</v>
      </c>
      <c r="Z37" s="43">
        <v>120</v>
      </c>
      <c r="AA37" s="42">
        <v>230</v>
      </c>
      <c r="AB37" s="42">
        <v>230</v>
      </c>
      <c r="AC37" s="42">
        <v>100</v>
      </c>
      <c r="AD37" s="21">
        <v>4.5</v>
      </c>
      <c r="AE37" s="9" t="s">
        <v>10</v>
      </c>
      <c r="AF37" s="8" t="s">
        <v>12</v>
      </c>
      <c r="AG37" s="27">
        <v>85182900</v>
      </c>
      <c r="AH37" s="17" t="s">
        <v>9</v>
      </c>
      <c r="AI37" s="58" t="s">
        <v>622</v>
      </c>
      <c r="AJ37" s="75"/>
      <c r="AK37" s="45" t="s">
        <v>605</v>
      </c>
      <c r="AL37" s="75"/>
    </row>
    <row r="38" spans="1:38" ht="15" customHeight="1" x14ac:dyDescent="0.25">
      <c r="A38" s="51" t="s">
        <v>67</v>
      </c>
      <c r="B38" s="51"/>
      <c r="C38" s="51"/>
      <c r="D38" s="39" t="s">
        <v>8</v>
      </c>
      <c r="E38" s="56" t="s">
        <v>68</v>
      </c>
      <c r="F38" s="2" t="s">
        <v>16</v>
      </c>
      <c r="G38" s="2" t="s">
        <v>356</v>
      </c>
      <c r="H38" s="78" t="s">
        <v>277</v>
      </c>
      <c r="I38" s="2" t="s">
        <v>327</v>
      </c>
      <c r="J38" s="3">
        <v>463</v>
      </c>
      <c r="K38" s="108">
        <f t="shared" si="0"/>
        <v>0</v>
      </c>
      <c r="L38" s="3">
        <f t="shared" si="2"/>
        <v>463</v>
      </c>
      <c r="M38" s="52" t="s">
        <v>22</v>
      </c>
      <c r="N38" s="4">
        <v>240</v>
      </c>
      <c r="O38" s="8">
        <v>2022</v>
      </c>
      <c r="P38" s="8" t="s">
        <v>9</v>
      </c>
      <c r="R38" s="12"/>
      <c r="S38" s="13" t="s">
        <v>9</v>
      </c>
      <c r="W38" s="8" t="s">
        <v>69</v>
      </c>
      <c r="X38" s="43">
        <v>560</v>
      </c>
      <c r="Y38" s="43">
        <v>270</v>
      </c>
      <c r="Z38" s="43">
        <v>120</v>
      </c>
      <c r="AA38" s="42">
        <v>230</v>
      </c>
      <c r="AB38" s="42">
        <v>230</v>
      </c>
      <c r="AC38" s="42">
        <v>100</v>
      </c>
      <c r="AD38" s="21">
        <v>4.5</v>
      </c>
      <c r="AE38" s="9" t="s">
        <v>10</v>
      </c>
      <c r="AF38" s="8" t="s">
        <v>12</v>
      </c>
      <c r="AG38" s="27">
        <v>85182900</v>
      </c>
      <c r="AH38" s="39"/>
      <c r="AI38" s="58" t="s">
        <v>70</v>
      </c>
      <c r="AJ38" s="75" t="s">
        <v>316</v>
      </c>
      <c r="AK38" s="58" t="s">
        <v>400</v>
      </c>
      <c r="AL38" s="75" t="s">
        <v>19</v>
      </c>
    </row>
    <row r="39" spans="1:38" x14ac:dyDescent="0.25">
      <c r="A39" s="51" t="s">
        <v>463</v>
      </c>
      <c r="B39" s="51"/>
      <c r="C39" s="51"/>
      <c r="D39" s="39" t="s">
        <v>8</v>
      </c>
      <c r="E39" s="56" t="s">
        <v>464</v>
      </c>
      <c r="F39" s="2" t="s">
        <v>16</v>
      </c>
      <c r="G39" s="2" t="s">
        <v>709</v>
      </c>
      <c r="H39" s="78" t="s">
        <v>277</v>
      </c>
      <c r="I39" s="2" t="s">
        <v>423</v>
      </c>
      <c r="J39" s="3">
        <v>505</v>
      </c>
      <c r="K39" s="108">
        <f t="shared" si="0"/>
        <v>0</v>
      </c>
      <c r="L39" s="3">
        <f t="shared" si="2"/>
        <v>505</v>
      </c>
      <c r="M39" s="52" t="s">
        <v>22</v>
      </c>
      <c r="N39" s="4">
        <v>240</v>
      </c>
      <c r="O39" s="8">
        <v>2025</v>
      </c>
      <c r="P39" s="8" t="s">
        <v>9</v>
      </c>
      <c r="R39" s="12"/>
      <c r="S39" s="13" t="s">
        <v>9</v>
      </c>
      <c r="W39" s="8" t="s">
        <v>69</v>
      </c>
      <c r="X39" s="43">
        <v>560</v>
      </c>
      <c r="Y39" s="43">
        <v>270</v>
      </c>
      <c r="Z39" s="43">
        <v>120</v>
      </c>
      <c r="AA39" s="42">
        <v>230</v>
      </c>
      <c r="AB39" s="42">
        <v>230</v>
      </c>
      <c r="AC39" s="42">
        <v>100</v>
      </c>
      <c r="AD39" s="21">
        <v>4.5</v>
      </c>
      <c r="AE39" s="9" t="s">
        <v>10</v>
      </c>
      <c r="AF39" s="8" t="s">
        <v>12</v>
      </c>
      <c r="AG39" s="27">
        <v>85182900</v>
      </c>
      <c r="AH39" s="17" t="s">
        <v>9</v>
      </c>
      <c r="AI39" s="58" t="s">
        <v>623</v>
      </c>
      <c r="AJ39" s="75"/>
      <c r="AK39" s="45" t="s">
        <v>605</v>
      </c>
      <c r="AL39" s="75"/>
    </row>
    <row r="40" spans="1:38" x14ac:dyDescent="0.25">
      <c r="A40" s="51" t="s">
        <v>465</v>
      </c>
      <c r="B40" s="51"/>
      <c r="C40" s="51"/>
      <c r="D40" s="39" t="s">
        <v>8</v>
      </c>
      <c r="E40" s="56" t="s">
        <v>466</v>
      </c>
      <c r="F40" s="2" t="s">
        <v>16</v>
      </c>
      <c r="G40" s="2" t="s">
        <v>710</v>
      </c>
      <c r="H40" s="78" t="s">
        <v>277</v>
      </c>
      <c r="I40" s="2" t="s">
        <v>426</v>
      </c>
      <c r="J40" s="3">
        <v>505</v>
      </c>
      <c r="K40" s="108">
        <f t="shared" si="0"/>
        <v>0</v>
      </c>
      <c r="L40" s="3">
        <f t="shared" si="2"/>
        <v>505</v>
      </c>
      <c r="M40" s="52" t="s">
        <v>22</v>
      </c>
      <c r="N40" s="4">
        <v>240</v>
      </c>
      <c r="O40" s="8">
        <v>2025</v>
      </c>
      <c r="P40" s="8" t="s">
        <v>9</v>
      </c>
      <c r="R40" s="12"/>
      <c r="S40" s="13" t="s">
        <v>9</v>
      </c>
      <c r="W40" s="8" t="s">
        <v>69</v>
      </c>
      <c r="X40" s="43">
        <v>560</v>
      </c>
      <c r="Y40" s="43">
        <v>270</v>
      </c>
      <c r="Z40" s="43">
        <v>120</v>
      </c>
      <c r="AA40" s="42">
        <v>230</v>
      </c>
      <c r="AB40" s="42">
        <v>230</v>
      </c>
      <c r="AC40" s="42">
        <v>100</v>
      </c>
      <c r="AD40" s="21">
        <v>4.5</v>
      </c>
      <c r="AE40" s="9" t="s">
        <v>10</v>
      </c>
      <c r="AF40" s="8" t="s">
        <v>12</v>
      </c>
      <c r="AG40" s="27">
        <v>85182900</v>
      </c>
      <c r="AH40" s="17" t="s">
        <v>9</v>
      </c>
      <c r="AI40" s="58" t="s">
        <v>624</v>
      </c>
      <c r="AJ40" s="75"/>
      <c r="AK40" s="45" t="s">
        <v>605</v>
      </c>
      <c r="AL40" s="75"/>
    </row>
    <row r="41" spans="1:38" ht="15" customHeight="1" x14ac:dyDescent="0.25">
      <c r="A41" s="51" t="s">
        <v>467</v>
      </c>
      <c r="B41" s="51"/>
      <c r="C41" s="51"/>
      <c r="D41" s="39" t="s">
        <v>8</v>
      </c>
      <c r="E41" s="56" t="s">
        <v>468</v>
      </c>
      <c r="F41" s="2" t="s">
        <v>16</v>
      </c>
      <c r="G41" s="2" t="s">
        <v>711</v>
      </c>
      <c r="H41" s="78" t="s">
        <v>277</v>
      </c>
      <c r="I41" s="2" t="s">
        <v>429</v>
      </c>
      <c r="J41" s="3">
        <v>505</v>
      </c>
      <c r="K41" s="108">
        <f t="shared" si="0"/>
        <v>0</v>
      </c>
      <c r="L41" s="3">
        <f t="shared" si="2"/>
        <v>505</v>
      </c>
      <c r="M41" s="52" t="s">
        <v>22</v>
      </c>
      <c r="N41" s="4">
        <v>240</v>
      </c>
      <c r="O41" s="8">
        <v>2025</v>
      </c>
      <c r="P41" s="8" t="s">
        <v>9</v>
      </c>
      <c r="R41" s="12"/>
      <c r="S41" s="13" t="s">
        <v>9</v>
      </c>
      <c r="W41" s="8" t="s">
        <v>69</v>
      </c>
      <c r="X41" s="43">
        <v>560</v>
      </c>
      <c r="Y41" s="43">
        <v>270</v>
      </c>
      <c r="Z41" s="43">
        <v>120</v>
      </c>
      <c r="AA41" s="42">
        <v>230</v>
      </c>
      <c r="AB41" s="42">
        <v>230</v>
      </c>
      <c r="AC41" s="42">
        <v>100</v>
      </c>
      <c r="AD41" s="21">
        <v>4.5</v>
      </c>
      <c r="AE41" s="9" t="s">
        <v>10</v>
      </c>
      <c r="AF41" s="8" t="s">
        <v>12</v>
      </c>
      <c r="AG41" s="27">
        <v>85182900</v>
      </c>
      <c r="AH41" s="17" t="s">
        <v>9</v>
      </c>
      <c r="AI41" s="58" t="s">
        <v>625</v>
      </c>
      <c r="AJ41" s="75"/>
      <c r="AK41" s="45" t="s">
        <v>605</v>
      </c>
      <c r="AL41" s="75"/>
    </row>
    <row r="42" spans="1:38" x14ac:dyDescent="0.25">
      <c r="A42" s="51" t="s">
        <v>469</v>
      </c>
      <c r="B42" s="51"/>
      <c r="C42" s="51"/>
      <c r="D42" s="39" t="s">
        <v>8</v>
      </c>
      <c r="E42" s="56" t="s">
        <v>470</v>
      </c>
      <c r="F42" s="2" t="s">
        <v>16</v>
      </c>
      <c r="G42" s="2" t="s">
        <v>712</v>
      </c>
      <c r="H42" s="78" t="s">
        <v>277</v>
      </c>
      <c r="I42" s="2" t="s">
        <v>432</v>
      </c>
      <c r="J42" s="3">
        <v>505</v>
      </c>
      <c r="K42" s="108">
        <f t="shared" si="0"/>
        <v>0</v>
      </c>
      <c r="L42" s="3">
        <f t="shared" si="2"/>
        <v>505</v>
      </c>
      <c r="M42" s="52" t="s">
        <v>22</v>
      </c>
      <c r="N42" s="4">
        <v>240</v>
      </c>
      <c r="O42" s="8">
        <v>2025</v>
      </c>
      <c r="P42" s="8" t="s">
        <v>9</v>
      </c>
      <c r="R42" s="12"/>
      <c r="S42" s="13" t="s">
        <v>9</v>
      </c>
      <c r="W42" s="8" t="s">
        <v>69</v>
      </c>
      <c r="X42" s="43">
        <v>560</v>
      </c>
      <c r="Y42" s="43">
        <v>270</v>
      </c>
      <c r="Z42" s="43">
        <v>120</v>
      </c>
      <c r="AA42" s="42">
        <v>230</v>
      </c>
      <c r="AB42" s="42">
        <v>230</v>
      </c>
      <c r="AC42" s="42">
        <v>100</v>
      </c>
      <c r="AD42" s="21">
        <v>4.5</v>
      </c>
      <c r="AE42" s="9" t="s">
        <v>10</v>
      </c>
      <c r="AF42" s="8" t="s">
        <v>12</v>
      </c>
      <c r="AG42" s="27">
        <v>85182900</v>
      </c>
      <c r="AH42" s="17" t="s">
        <v>9</v>
      </c>
      <c r="AI42" s="58" t="s">
        <v>626</v>
      </c>
      <c r="AJ42" s="75"/>
      <c r="AK42" s="45" t="s">
        <v>605</v>
      </c>
      <c r="AL42" s="75" t="s">
        <v>403</v>
      </c>
    </row>
    <row r="43" spans="1:38" x14ac:dyDescent="0.25">
      <c r="A43" s="51" t="s">
        <v>71</v>
      </c>
      <c r="B43" s="51"/>
      <c r="C43" s="51"/>
      <c r="D43" s="39" t="s">
        <v>8</v>
      </c>
      <c r="E43" s="56" t="s">
        <v>72</v>
      </c>
      <c r="F43" s="2" t="s">
        <v>16</v>
      </c>
      <c r="G43" s="2" t="s">
        <v>357</v>
      </c>
      <c r="H43" s="78" t="s">
        <v>277</v>
      </c>
      <c r="I43" s="2" t="s">
        <v>326</v>
      </c>
      <c r="J43" s="3">
        <v>442</v>
      </c>
      <c r="K43" s="108">
        <f t="shared" si="0"/>
        <v>0</v>
      </c>
      <c r="L43" s="3">
        <f t="shared" si="2"/>
        <v>442</v>
      </c>
      <c r="M43" s="52" t="s">
        <v>22</v>
      </c>
      <c r="N43" s="4">
        <v>240</v>
      </c>
      <c r="O43" s="8">
        <v>2022</v>
      </c>
      <c r="P43" s="8" t="s">
        <v>9</v>
      </c>
      <c r="Q43" s="17" t="s">
        <v>9</v>
      </c>
      <c r="W43" s="8" t="s">
        <v>69</v>
      </c>
      <c r="X43" s="43">
        <v>560</v>
      </c>
      <c r="Y43" s="43">
        <v>270</v>
      </c>
      <c r="Z43" s="43">
        <v>120</v>
      </c>
      <c r="AA43" s="42">
        <v>230</v>
      </c>
      <c r="AB43" s="42">
        <v>230</v>
      </c>
      <c r="AC43" s="42">
        <v>100</v>
      </c>
      <c r="AD43" s="21">
        <v>4.5</v>
      </c>
      <c r="AE43" s="9" t="s">
        <v>10</v>
      </c>
      <c r="AF43" s="8" t="s">
        <v>12</v>
      </c>
      <c r="AG43" s="27">
        <v>85182900</v>
      </c>
      <c r="AH43" s="39"/>
      <c r="AI43" s="58" t="s">
        <v>73</v>
      </c>
      <c r="AJ43" s="75" t="s">
        <v>316</v>
      </c>
      <c r="AK43" s="58" t="s">
        <v>400</v>
      </c>
      <c r="AL43" s="75" t="s">
        <v>19</v>
      </c>
    </row>
    <row r="44" spans="1:38" ht="16.5" customHeight="1" x14ac:dyDescent="0.25">
      <c r="A44" s="51" t="s">
        <v>74</v>
      </c>
      <c r="B44" s="51"/>
      <c r="C44" s="51"/>
      <c r="D44" s="39" t="s">
        <v>8</v>
      </c>
      <c r="E44" s="56" t="s">
        <v>75</v>
      </c>
      <c r="F44" s="2" t="s">
        <v>16</v>
      </c>
      <c r="G44" s="2" t="s">
        <v>358</v>
      </c>
      <c r="H44" s="78" t="s">
        <v>277</v>
      </c>
      <c r="I44" s="2" t="s">
        <v>328</v>
      </c>
      <c r="J44" s="3">
        <v>463</v>
      </c>
      <c r="K44" s="108">
        <f t="shared" si="0"/>
        <v>0</v>
      </c>
      <c r="L44" s="3">
        <f t="shared" si="2"/>
        <v>463</v>
      </c>
      <c r="M44" s="52" t="s">
        <v>22</v>
      </c>
      <c r="N44" s="4">
        <v>240</v>
      </c>
      <c r="O44" s="8">
        <v>2022</v>
      </c>
      <c r="P44" s="8" t="s">
        <v>9</v>
      </c>
      <c r="R44" s="12" t="s">
        <v>9</v>
      </c>
      <c r="W44" s="8" t="s">
        <v>69</v>
      </c>
      <c r="X44" s="43">
        <v>560</v>
      </c>
      <c r="Y44" s="43">
        <v>270</v>
      </c>
      <c r="Z44" s="43">
        <v>120</v>
      </c>
      <c r="AA44" s="42">
        <v>230</v>
      </c>
      <c r="AB44" s="42">
        <v>230</v>
      </c>
      <c r="AC44" s="42">
        <v>100</v>
      </c>
      <c r="AD44" s="21">
        <v>4.5</v>
      </c>
      <c r="AE44" s="9" t="s">
        <v>10</v>
      </c>
      <c r="AF44" s="8" t="s">
        <v>12</v>
      </c>
      <c r="AG44" s="27">
        <v>85182900</v>
      </c>
      <c r="AH44" s="39"/>
      <c r="AI44" s="58" t="s">
        <v>76</v>
      </c>
      <c r="AJ44" s="75" t="s">
        <v>316</v>
      </c>
      <c r="AK44" s="58" t="s">
        <v>400</v>
      </c>
      <c r="AL44" s="75" t="s">
        <v>19</v>
      </c>
    </row>
    <row r="45" spans="1:38" x14ac:dyDescent="0.25">
      <c r="A45" s="2" t="s">
        <v>77</v>
      </c>
      <c r="D45" s="39" t="s">
        <v>8</v>
      </c>
      <c r="E45" s="2" t="s">
        <v>78</v>
      </c>
      <c r="F45" s="2" t="s">
        <v>79</v>
      </c>
      <c r="G45" s="2" t="s">
        <v>404</v>
      </c>
      <c r="H45" s="2"/>
      <c r="I45" s="2" t="s">
        <v>326</v>
      </c>
      <c r="J45" s="3">
        <v>19</v>
      </c>
      <c r="K45" s="108">
        <f t="shared" si="0"/>
        <v>0</v>
      </c>
      <c r="L45" s="3">
        <f t="shared" si="2"/>
        <v>19</v>
      </c>
      <c r="M45" s="31" t="s">
        <v>397</v>
      </c>
      <c r="N45" s="4">
        <v>240</v>
      </c>
      <c r="O45" s="8"/>
      <c r="P45" s="8" t="s">
        <v>9</v>
      </c>
      <c r="Q45" s="25"/>
      <c r="R45" s="5"/>
      <c r="S45" s="13" t="s">
        <v>9</v>
      </c>
      <c r="T45" s="2"/>
      <c r="U45" s="13"/>
      <c r="V45" s="4" t="s">
        <v>1</v>
      </c>
      <c r="W45" s="4" t="s">
        <v>80</v>
      </c>
      <c r="X45" s="44">
        <v>170</v>
      </c>
      <c r="Y45" s="44">
        <v>100</v>
      </c>
      <c r="Z45" s="44">
        <v>40</v>
      </c>
      <c r="AA45" s="42">
        <v>80</v>
      </c>
      <c r="AB45" s="42">
        <v>60</v>
      </c>
      <c r="AC45" s="42">
        <v>10</v>
      </c>
      <c r="AD45" s="22">
        <v>0.1</v>
      </c>
      <c r="AE45" s="9" t="s">
        <v>10</v>
      </c>
      <c r="AF45" s="8" t="s">
        <v>12</v>
      </c>
      <c r="AG45" s="26">
        <v>39269099</v>
      </c>
      <c r="AH45" s="2"/>
      <c r="AI45" s="45" t="s">
        <v>81</v>
      </c>
      <c r="AJ45" s="46"/>
      <c r="AK45" s="80"/>
      <c r="AL45" s="75" t="s">
        <v>82</v>
      </c>
    </row>
    <row r="46" spans="1:38" x14ac:dyDescent="0.25">
      <c r="A46" s="2" t="s">
        <v>83</v>
      </c>
      <c r="D46" s="39" t="s">
        <v>8</v>
      </c>
      <c r="E46" s="2" t="s">
        <v>84</v>
      </c>
      <c r="F46" s="2" t="s">
        <v>79</v>
      </c>
      <c r="G46" s="2" t="s">
        <v>359</v>
      </c>
      <c r="H46" s="78" t="s">
        <v>280</v>
      </c>
      <c r="I46" s="2" t="s">
        <v>326</v>
      </c>
      <c r="J46" s="3">
        <v>40</v>
      </c>
      <c r="K46" s="108">
        <f t="shared" si="0"/>
        <v>0</v>
      </c>
      <c r="L46" s="3">
        <f t="shared" si="2"/>
        <v>40</v>
      </c>
      <c r="M46" s="31" t="s">
        <v>397</v>
      </c>
      <c r="N46" s="4">
        <v>240</v>
      </c>
      <c r="O46" s="8"/>
      <c r="P46" s="8" t="s">
        <v>9</v>
      </c>
      <c r="Q46" s="25"/>
      <c r="R46" s="5"/>
      <c r="S46" s="13" t="s">
        <v>9</v>
      </c>
      <c r="T46" s="2"/>
      <c r="U46" s="13"/>
      <c r="V46" s="4"/>
      <c r="W46" s="4" t="s">
        <v>80</v>
      </c>
      <c r="X46" s="44">
        <v>170</v>
      </c>
      <c r="Y46" s="44">
        <v>100</v>
      </c>
      <c r="Z46" s="44">
        <v>40</v>
      </c>
      <c r="AA46" s="42">
        <v>80</v>
      </c>
      <c r="AB46" s="42">
        <v>60</v>
      </c>
      <c r="AC46" s="42">
        <v>10</v>
      </c>
      <c r="AD46" s="22">
        <v>0.2</v>
      </c>
      <c r="AE46" s="9" t="s">
        <v>10</v>
      </c>
      <c r="AF46" s="8" t="s">
        <v>12</v>
      </c>
      <c r="AG46" s="26">
        <v>85044095</v>
      </c>
      <c r="AH46" s="2"/>
      <c r="AI46" s="45" t="s">
        <v>85</v>
      </c>
      <c r="AJ46" s="46"/>
      <c r="AK46" s="45"/>
      <c r="AL46" s="75" t="s">
        <v>82</v>
      </c>
    </row>
    <row r="47" spans="1:38" ht="15" customHeight="1" x14ac:dyDescent="0.25">
      <c r="A47" s="2" t="s">
        <v>86</v>
      </c>
      <c r="D47" s="39" t="s">
        <v>8</v>
      </c>
      <c r="E47" s="2" t="s">
        <v>87</v>
      </c>
      <c r="F47" s="2" t="s">
        <v>79</v>
      </c>
      <c r="G47" s="2" t="s">
        <v>393</v>
      </c>
      <c r="H47" s="78" t="s">
        <v>280</v>
      </c>
      <c r="I47" s="2" t="s">
        <v>325</v>
      </c>
      <c r="J47" s="3">
        <v>39</v>
      </c>
      <c r="K47" s="108">
        <f t="shared" si="0"/>
        <v>0</v>
      </c>
      <c r="L47" s="3">
        <f t="shared" si="2"/>
        <v>39</v>
      </c>
      <c r="M47" s="31" t="s">
        <v>397</v>
      </c>
      <c r="N47" s="4">
        <v>240</v>
      </c>
      <c r="O47" s="8"/>
      <c r="P47" s="8"/>
      <c r="Q47" s="25"/>
      <c r="R47" s="5"/>
      <c r="S47" s="13" t="s">
        <v>9</v>
      </c>
      <c r="T47" s="2"/>
      <c r="U47" s="13"/>
      <c r="V47" s="4"/>
      <c r="W47" s="4" t="s">
        <v>287</v>
      </c>
      <c r="X47" s="44">
        <v>110</v>
      </c>
      <c r="Y47" s="44">
        <v>95</v>
      </c>
      <c r="Z47" s="44">
        <v>65</v>
      </c>
      <c r="AA47" s="42">
        <v>49</v>
      </c>
      <c r="AB47" s="42">
        <v>49</v>
      </c>
      <c r="AC47" s="42">
        <v>30</v>
      </c>
      <c r="AD47" s="22">
        <v>0.1</v>
      </c>
      <c r="AE47" s="9" t="s">
        <v>10</v>
      </c>
      <c r="AF47" s="8" t="s">
        <v>12</v>
      </c>
      <c r="AG47" s="26">
        <v>85177030</v>
      </c>
      <c r="AH47" s="2"/>
      <c r="AI47" s="45" t="s">
        <v>88</v>
      </c>
      <c r="AJ47" s="46"/>
      <c r="AK47" s="80"/>
      <c r="AL47" s="75" t="s">
        <v>82</v>
      </c>
    </row>
    <row r="48" spans="1:38" x14ac:dyDescent="0.25">
      <c r="A48" s="2" t="s">
        <v>409</v>
      </c>
      <c r="B48" s="2" t="s">
        <v>86</v>
      </c>
      <c r="D48" s="39" t="s">
        <v>8</v>
      </c>
      <c r="E48" s="2" t="s">
        <v>410</v>
      </c>
      <c r="F48" s="2" t="s">
        <v>79</v>
      </c>
      <c r="G48" s="2" t="s">
        <v>690</v>
      </c>
      <c r="H48" s="78" t="s">
        <v>280</v>
      </c>
      <c r="I48" s="2" t="s">
        <v>411</v>
      </c>
      <c r="J48" s="3">
        <v>39</v>
      </c>
      <c r="K48" s="108">
        <f t="shared" ref="K48:K66" si="3">$D$4</f>
        <v>0</v>
      </c>
      <c r="L48" s="3">
        <f t="shared" si="2"/>
        <v>39</v>
      </c>
      <c r="M48" s="31" t="s">
        <v>593</v>
      </c>
      <c r="N48" s="4">
        <v>240</v>
      </c>
      <c r="O48" s="8">
        <v>2024</v>
      </c>
      <c r="P48" s="8" t="s">
        <v>9</v>
      </c>
      <c r="Q48" s="25"/>
      <c r="R48" s="5"/>
      <c r="S48" s="13" t="s">
        <v>9</v>
      </c>
      <c r="T48" s="2"/>
      <c r="U48" s="13"/>
      <c r="V48" s="4"/>
      <c r="W48" s="4" t="s">
        <v>287</v>
      </c>
      <c r="X48" s="44">
        <v>110</v>
      </c>
      <c r="Y48" s="44">
        <v>95</v>
      </c>
      <c r="Z48" s="44">
        <v>65</v>
      </c>
      <c r="AA48" s="42">
        <v>49</v>
      </c>
      <c r="AB48" s="42">
        <v>49</v>
      </c>
      <c r="AC48" s="42">
        <v>30</v>
      </c>
      <c r="AD48" s="22">
        <v>0.1</v>
      </c>
      <c r="AE48" s="9" t="s">
        <v>10</v>
      </c>
      <c r="AF48" s="8" t="s">
        <v>12</v>
      </c>
      <c r="AG48" s="26">
        <v>85177030</v>
      </c>
      <c r="AH48" s="17" t="s">
        <v>9</v>
      </c>
      <c r="AI48" s="58" t="s">
        <v>597</v>
      </c>
      <c r="AJ48" s="75"/>
      <c r="AK48" s="75"/>
      <c r="AL48" s="75"/>
    </row>
    <row r="49" spans="1:38" x14ac:dyDescent="0.25">
      <c r="A49" s="39" t="s">
        <v>473</v>
      </c>
      <c r="B49" s="39"/>
      <c r="C49" s="39"/>
      <c r="D49" s="39" t="s">
        <v>8</v>
      </c>
      <c r="E49" s="39" t="s">
        <v>474</v>
      </c>
      <c r="F49" s="39" t="s">
        <v>159</v>
      </c>
      <c r="G49" s="70" t="s">
        <v>781</v>
      </c>
      <c r="H49" s="78" t="s">
        <v>280</v>
      </c>
      <c r="I49" s="39" t="s">
        <v>790</v>
      </c>
      <c r="J49" s="11">
        <v>14</v>
      </c>
      <c r="K49" s="108">
        <f t="shared" si="3"/>
        <v>0</v>
      </c>
      <c r="L49" s="3">
        <f t="shared" si="2"/>
        <v>14</v>
      </c>
      <c r="M49" s="31" t="s">
        <v>593</v>
      </c>
      <c r="N49" s="8">
        <v>240</v>
      </c>
      <c r="O49" s="4">
        <v>2019</v>
      </c>
      <c r="P49" s="8" t="s">
        <v>9</v>
      </c>
      <c r="S49" s="13" t="s">
        <v>9</v>
      </c>
      <c r="W49" s="8" t="s">
        <v>265</v>
      </c>
      <c r="X49" s="43">
        <v>150</v>
      </c>
      <c r="Y49" s="43">
        <v>70</v>
      </c>
      <c r="Z49" s="43">
        <v>50</v>
      </c>
      <c r="AA49" s="40">
        <v>80</v>
      </c>
      <c r="AB49" s="40">
        <v>40</v>
      </c>
      <c r="AC49" s="40">
        <v>14</v>
      </c>
      <c r="AD49" s="9">
        <v>0.1</v>
      </c>
      <c r="AE49" s="9" t="s">
        <v>10</v>
      </c>
      <c r="AF49" s="8" t="s">
        <v>12</v>
      </c>
      <c r="AG49" s="27"/>
      <c r="AH49" s="39"/>
      <c r="AI49" s="83"/>
      <c r="AJ49" s="112"/>
      <c r="AK49" s="46"/>
      <c r="AL49" s="75"/>
    </row>
    <row r="50" spans="1:38" x14ac:dyDescent="0.25">
      <c r="A50" s="39" t="s">
        <v>475</v>
      </c>
      <c r="B50" s="39"/>
      <c r="C50" s="39"/>
      <c r="D50" s="39" t="s">
        <v>8</v>
      </c>
      <c r="E50" s="39" t="s">
        <v>476</v>
      </c>
      <c r="F50" s="39" t="s">
        <v>159</v>
      </c>
      <c r="G50" s="70" t="s">
        <v>782</v>
      </c>
      <c r="H50" s="78" t="s">
        <v>280</v>
      </c>
      <c r="I50" s="39" t="s">
        <v>790</v>
      </c>
      <c r="J50" s="11">
        <v>20</v>
      </c>
      <c r="K50" s="108">
        <f t="shared" si="3"/>
        <v>0</v>
      </c>
      <c r="L50" s="3">
        <f t="shared" si="2"/>
        <v>20</v>
      </c>
      <c r="M50" s="31" t="s">
        <v>593</v>
      </c>
      <c r="N50" s="8">
        <v>240</v>
      </c>
      <c r="O50" s="4">
        <v>2019</v>
      </c>
      <c r="P50" s="8" t="s">
        <v>9</v>
      </c>
      <c r="S50" s="13" t="s">
        <v>9</v>
      </c>
      <c r="W50" s="8" t="s">
        <v>265</v>
      </c>
      <c r="X50" s="43">
        <v>150</v>
      </c>
      <c r="Y50" s="43">
        <v>70</v>
      </c>
      <c r="Z50" s="43">
        <v>50</v>
      </c>
      <c r="AA50" s="40">
        <v>80</v>
      </c>
      <c r="AB50" s="40">
        <v>40</v>
      </c>
      <c r="AC50" s="40">
        <v>14</v>
      </c>
      <c r="AD50" s="9">
        <v>0.1</v>
      </c>
      <c r="AE50" s="9" t="s">
        <v>10</v>
      </c>
      <c r="AF50" s="8" t="s">
        <v>12</v>
      </c>
      <c r="AG50" s="27"/>
      <c r="AH50" s="39"/>
      <c r="AI50" s="83"/>
      <c r="AJ50" s="112"/>
      <c r="AK50" s="46" t="s">
        <v>605</v>
      </c>
      <c r="AL50" s="75" t="s">
        <v>403</v>
      </c>
    </row>
    <row r="51" spans="1:38" x14ac:dyDescent="0.25">
      <c r="A51" s="39" t="s">
        <v>477</v>
      </c>
      <c r="B51" s="39"/>
      <c r="C51" s="39"/>
      <c r="D51" s="39" t="s">
        <v>8</v>
      </c>
      <c r="E51" s="39" t="s">
        <v>478</v>
      </c>
      <c r="F51" s="39" t="s">
        <v>159</v>
      </c>
      <c r="G51" s="70" t="s">
        <v>783</v>
      </c>
      <c r="H51" s="78" t="s">
        <v>280</v>
      </c>
      <c r="I51" s="39" t="s">
        <v>790</v>
      </c>
      <c r="J51" s="11">
        <v>26</v>
      </c>
      <c r="K51" s="108">
        <f t="shared" si="3"/>
        <v>0</v>
      </c>
      <c r="L51" s="3">
        <f t="shared" si="2"/>
        <v>26</v>
      </c>
      <c r="M51" s="31" t="s">
        <v>593</v>
      </c>
      <c r="N51" s="8">
        <v>240</v>
      </c>
      <c r="O51" s="4">
        <v>2019</v>
      </c>
      <c r="P51" s="8" t="s">
        <v>9</v>
      </c>
      <c r="S51" s="13" t="s">
        <v>9</v>
      </c>
      <c r="W51" s="8" t="s">
        <v>265</v>
      </c>
      <c r="X51" s="43">
        <v>150</v>
      </c>
      <c r="Y51" s="43">
        <v>70</v>
      </c>
      <c r="Z51" s="43">
        <v>50</v>
      </c>
      <c r="AA51" s="40">
        <v>80</v>
      </c>
      <c r="AB51" s="40">
        <v>40</v>
      </c>
      <c r="AC51" s="40">
        <v>14</v>
      </c>
      <c r="AD51" s="9">
        <v>0.1</v>
      </c>
      <c r="AE51" s="9" t="s">
        <v>10</v>
      </c>
      <c r="AF51" s="8" t="s">
        <v>12</v>
      </c>
      <c r="AG51" s="27"/>
      <c r="AH51" s="39"/>
      <c r="AI51" s="83"/>
      <c r="AJ51" s="112"/>
      <c r="AK51" s="45"/>
      <c r="AL51" s="75"/>
    </row>
    <row r="52" spans="1:38" ht="15" customHeight="1" x14ac:dyDescent="0.25">
      <c r="A52" s="39" t="s">
        <v>479</v>
      </c>
      <c r="B52" s="39"/>
      <c r="C52" s="39"/>
      <c r="D52" s="39" t="s">
        <v>8</v>
      </c>
      <c r="E52" s="39" t="s">
        <v>480</v>
      </c>
      <c r="F52" s="39" t="s">
        <v>159</v>
      </c>
      <c r="G52" s="70" t="s">
        <v>784</v>
      </c>
      <c r="H52" s="78" t="s">
        <v>280</v>
      </c>
      <c r="I52" s="39" t="s">
        <v>790</v>
      </c>
      <c r="J52" s="11">
        <v>35</v>
      </c>
      <c r="K52" s="108">
        <f t="shared" si="3"/>
        <v>0</v>
      </c>
      <c r="L52" s="3">
        <f t="shared" si="2"/>
        <v>35</v>
      </c>
      <c r="M52" s="31" t="s">
        <v>593</v>
      </c>
      <c r="N52" s="8">
        <v>240</v>
      </c>
      <c r="O52" s="4">
        <v>2019</v>
      </c>
      <c r="P52" s="8" t="s">
        <v>9</v>
      </c>
      <c r="S52" s="13" t="s">
        <v>9</v>
      </c>
      <c r="W52" s="8" t="s">
        <v>265</v>
      </c>
      <c r="X52" s="43">
        <v>150</v>
      </c>
      <c r="Y52" s="43">
        <v>70</v>
      </c>
      <c r="Z52" s="43">
        <v>50</v>
      </c>
      <c r="AA52" s="40">
        <v>80</v>
      </c>
      <c r="AB52" s="40">
        <v>40</v>
      </c>
      <c r="AC52" s="40">
        <v>14</v>
      </c>
      <c r="AD52" s="9">
        <v>0.1</v>
      </c>
      <c r="AE52" s="9" t="s">
        <v>10</v>
      </c>
      <c r="AF52" s="8" t="s">
        <v>12</v>
      </c>
      <c r="AG52" s="27"/>
      <c r="AH52" s="39"/>
      <c r="AI52" s="83"/>
      <c r="AJ52" s="112"/>
      <c r="AK52" s="45"/>
      <c r="AL52" s="75"/>
    </row>
    <row r="53" spans="1:38" x14ac:dyDescent="0.25">
      <c r="A53" s="2" t="s">
        <v>89</v>
      </c>
      <c r="D53" s="39" t="s">
        <v>8</v>
      </c>
      <c r="E53" s="51" t="s">
        <v>90</v>
      </c>
      <c r="F53" s="2" t="s">
        <v>79</v>
      </c>
      <c r="G53" s="2" t="s">
        <v>394</v>
      </c>
      <c r="H53" s="78" t="s">
        <v>283</v>
      </c>
      <c r="I53" s="39" t="s">
        <v>326</v>
      </c>
      <c r="J53" s="11">
        <v>329</v>
      </c>
      <c r="K53" s="108">
        <f t="shared" si="3"/>
        <v>0</v>
      </c>
      <c r="L53" s="3">
        <f t="shared" si="2"/>
        <v>329</v>
      </c>
      <c r="M53" s="31" t="s">
        <v>397</v>
      </c>
      <c r="N53" s="8">
        <v>240</v>
      </c>
      <c r="O53" s="8">
        <v>2022</v>
      </c>
      <c r="P53" s="8" t="s">
        <v>9</v>
      </c>
      <c r="R53" s="12" t="s">
        <v>9</v>
      </c>
      <c r="W53" s="4" t="s">
        <v>91</v>
      </c>
      <c r="X53" s="44">
        <v>190</v>
      </c>
      <c r="Y53" s="44">
        <v>140</v>
      </c>
      <c r="Z53" s="44">
        <v>80</v>
      </c>
      <c r="AA53" s="42">
        <v>140</v>
      </c>
      <c r="AB53" s="42">
        <v>100</v>
      </c>
      <c r="AC53" s="42">
        <v>14</v>
      </c>
      <c r="AD53" s="22">
        <v>0.7</v>
      </c>
      <c r="AE53" s="9" t="s">
        <v>10</v>
      </c>
      <c r="AF53" s="14" t="s">
        <v>11</v>
      </c>
      <c r="AG53" s="57" t="s">
        <v>92</v>
      </c>
      <c r="AH53" s="52"/>
      <c r="AI53" s="58" t="s">
        <v>93</v>
      </c>
      <c r="AJ53" s="75" t="s">
        <v>317</v>
      </c>
      <c r="AK53" s="80"/>
      <c r="AL53" s="75" t="s">
        <v>94</v>
      </c>
    </row>
    <row r="54" spans="1:38" x14ac:dyDescent="0.25">
      <c r="A54" s="2" t="s">
        <v>95</v>
      </c>
      <c r="D54" s="39" t="s">
        <v>8</v>
      </c>
      <c r="E54" s="2" t="s">
        <v>96</v>
      </c>
      <c r="F54" s="2" t="s">
        <v>79</v>
      </c>
      <c r="G54" s="2" t="s">
        <v>360</v>
      </c>
      <c r="H54" s="78" t="s">
        <v>283</v>
      </c>
      <c r="I54" s="2" t="s">
        <v>326</v>
      </c>
      <c r="J54" s="11">
        <v>299</v>
      </c>
      <c r="K54" s="108">
        <f t="shared" si="3"/>
        <v>0</v>
      </c>
      <c r="L54" s="3">
        <f t="shared" si="2"/>
        <v>299</v>
      </c>
      <c r="M54" s="31" t="s">
        <v>397</v>
      </c>
      <c r="N54" s="8">
        <v>240</v>
      </c>
      <c r="O54" s="8">
        <v>2022</v>
      </c>
      <c r="P54" s="8" t="s">
        <v>9</v>
      </c>
      <c r="S54" s="13" t="s">
        <v>9</v>
      </c>
      <c r="W54" s="4" t="s">
        <v>91</v>
      </c>
      <c r="X54" s="44">
        <v>190</v>
      </c>
      <c r="Y54" s="44">
        <v>140</v>
      </c>
      <c r="Z54" s="44">
        <v>80</v>
      </c>
      <c r="AA54" s="42">
        <v>140</v>
      </c>
      <c r="AB54" s="42">
        <v>100</v>
      </c>
      <c r="AC54" s="42">
        <v>14</v>
      </c>
      <c r="AD54" s="22">
        <v>0.7</v>
      </c>
      <c r="AE54" s="9" t="s">
        <v>10</v>
      </c>
      <c r="AF54" s="14" t="s">
        <v>11</v>
      </c>
      <c r="AG54" s="57" t="s">
        <v>92</v>
      </c>
      <c r="AH54" s="52"/>
      <c r="AI54" s="58" t="s">
        <v>93</v>
      </c>
      <c r="AJ54" s="75" t="s">
        <v>317</v>
      </c>
      <c r="AK54" s="80"/>
      <c r="AL54" s="75" t="s">
        <v>94</v>
      </c>
    </row>
    <row r="55" spans="1:38" ht="15" customHeight="1" x14ac:dyDescent="0.25">
      <c r="A55" s="51" t="s">
        <v>97</v>
      </c>
      <c r="B55" s="38" t="s">
        <v>98</v>
      </c>
      <c r="C55"/>
      <c r="D55" s="39" t="s">
        <v>8</v>
      </c>
      <c r="E55" s="56" t="s">
        <v>99</v>
      </c>
      <c r="F55" s="2" t="s">
        <v>79</v>
      </c>
      <c r="G55" s="38" t="s">
        <v>361</v>
      </c>
      <c r="H55" s="79" t="s">
        <v>277</v>
      </c>
      <c r="J55" s="3">
        <v>525</v>
      </c>
      <c r="K55" s="108">
        <f t="shared" si="3"/>
        <v>0</v>
      </c>
      <c r="L55" s="3">
        <f t="shared" si="2"/>
        <v>525</v>
      </c>
      <c r="M55" s="52" t="s">
        <v>22</v>
      </c>
      <c r="N55" s="4">
        <v>240</v>
      </c>
      <c r="O55" s="8">
        <v>2022</v>
      </c>
      <c r="P55" s="8" t="s">
        <v>9</v>
      </c>
      <c r="S55" s="13" t="s">
        <v>9</v>
      </c>
      <c r="W55" s="8" t="s">
        <v>100</v>
      </c>
      <c r="X55" s="43">
        <v>340</v>
      </c>
      <c r="Y55" s="43">
        <v>270</v>
      </c>
      <c r="Z55" s="43">
        <v>90</v>
      </c>
      <c r="AA55" s="42">
        <v>100</v>
      </c>
      <c r="AB55" s="41">
        <v>80</v>
      </c>
      <c r="AC55" s="41">
        <v>20</v>
      </c>
      <c r="AD55" s="22">
        <v>1.4</v>
      </c>
      <c r="AE55" s="9" t="s">
        <v>10</v>
      </c>
      <c r="AF55" s="8" t="s">
        <v>12</v>
      </c>
      <c r="AG55" s="27">
        <v>85184000</v>
      </c>
      <c r="AH55" s="39"/>
      <c r="AI55" s="58" t="s">
        <v>101</v>
      </c>
      <c r="AJ55" s="75" t="s">
        <v>317</v>
      </c>
      <c r="AK55" s="58" t="s">
        <v>401</v>
      </c>
      <c r="AL55" s="75" t="s">
        <v>102</v>
      </c>
    </row>
    <row r="56" spans="1:38" x14ac:dyDescent="0.25">
      <c r="A56" s="51" t="s">
        <v>481</v>
      </c>
      <c r="B56" s="51"/>
      <c r="C56" s="51"/>
      <c r="D56" s="39" t="s">
        <v>8</v>
      </c>
      <c r="E56" s="56" t="s">
        <v>482</v>
      </c>
      <c r="F56" s="2" t="s">
        <v>79</v>
      </c>
      <c r="G56" s="38" t="s">
        <v>714</v>
      </c>
      <c r="H56" s="79" t="s">
        <v>277</v>
      </c>
      <c r="I56" s="2" t="s">
        <v>417</v>
      </c>
      <c r="J56" s="3">
        <v>659</v>
      </c>
      <c r="K56" s="108">
        <f t="shared" si="3"/>
        <v>0</v>
      </c>
      <c r="L56" s="3">
        <f t="shared" si="2"/>
        <v>659</v>
      </c>
      <c r="M56" s="52" t="s">
        <v>22</v>
      </c>
      <c r="N56" s="4">
        <v>240</v>
      </c>
      <c r="O56" s="8">
        <v>2025</v>
      </c>
      <c r="P56" s="8" t="s">
        <v>9</v>
      </c>
      <c r="S56" s="13" t="s">
        <v>9</v>
      </c>
      <c r="W56" s="8" t="s">
        <v>133</v>
      </c>
      <c r="X56" s="43">
        <v>490</v>
      </c>
      <c r="Y56" s="43">
        <v>240</v>
      </c>
      <c r="Z56" s="43">
        <v>240</v>
      </c>
      <c r="AA56" s="42">
        <v>205</v>
      </c>
      <c r="AB56" s="42">
        <v>205</v>
      </c>
      <c r="AC56" s="42">
        <v>75</v>
      </c>
      <c r="AD56" s="22">
        <v>3.3</v>
      </c>
      <c r="AE56" s="9" t="s">
        <v>10</v>
      </c>
      <c r="AF56" s="14" t="s">
        <v>11</v>
      </c>
      <c r="AG56" s="27">
        <v>85184000</v>
      </c>
      <c r="AH56" s="17" t="s">
        <v>9</v>
      </c>
      <c r="AI56" s="58" t="s">
        <v>628</v>
      </c>
      <c r="AJ56" s="75"/>
      <c r="AK56" s="45"/>
      <c r="AL56" s="75"/>
    </row>
    <row r="57" spans="1:38" ht="15" customHeight="1" x14ac:dyDescent="0.25">
      <c r="A57" s="51" t="s">
        <v>103</v>
      </c>
      <c r="B57" s="38" t="s">
        <v>104</v>
      </c>
      <c r="C57"/>
      <c r="D57" s="39" t="s">
        <v>8</v>
      </c>
      <c r="E57" s="56" t="s">
        <v>105</v>
      </c>
      <c r="F57" s="2" t="s">
        <v>79</v>
      </c>
      <c r="G57" s="38" t="s">
        <v>362</v>
      </c>
      <c r="H57" s="79" t="s">
        <v>277</v>
      </c>
      <c r="I57" s="2" t="s">
        <v>327</v>
      </c>
      <c r="J57" s="3">
        <v>619</v>
      </c>
      <c r="K57" s="108">
        <f t="shared" si="3"/>
        <v>0</v>
      </c>
      <c r="L57" s="3">
        <f t="shared" si="2"/>
        <v>619</v>
      </c>
      <c r="M57" s="52" t="s">
        <v>22</v>
      </c>
      <c r="N57" s="4">
        <v>240</v>
      </c>
      <c r="O57" s="8">
        <v>2022</v>
      </c>
      <c r="P57" s="8" t="s">
        <v>9</v>
      </c>
      <c r="S57" s="13" t="s">
        <v>9</v>
      </c>
      <c r="W57" s="8" t="s">
        <v>23</v>
      </c>
      <c r="X57" s="43">
        <v>490</v>
      </c>
      <c r="Y57" s="43">
        <v>240</v>
      </c>
      <c r="Z57" s="43">
        <v>110</v>
      </c>
      <c r="AA57" s="42">
        <v>135</v>
      </c>
      <c r="AB57" s="41">
        <v>135</v>
      </c>
      <c r="AC57" s="41">
        <v>55</v>
      </c>
      <c r="AD57" s="22">
        <v>2.5</v>
      </c>
      <c r="AE57" s="9" t="s">
        <v>10</v>
      </c>
      <c r="AF57" s="8" t="s">
        <v>12</v>
      </c>
      <c r="AG57" s="27">
        <v>85184000</v>
      </c>
      <c r="AH57" s="39"/>
      <c r="AI57" s="58" t="s">
        <v>106</v>
      </c>
      <c r="AJ57" s="75" t="s">
        <v>317</v>
      </c>
      <c r="AK57" s="58" t="s">
        <v>401</v>
      </c>
      <c r="AL57" s="75" t="s">
        <v>102</v>
      </c>
    </row>
    <row r="58" spans="1:38" x14ac:dyDescent="0.25">
      <c r="A58" s="51" t="s">
        <v>483</v>
      </c>
      <c r="B58" s="51"/>
      <c r="C58" s="51"/>
      <c r="D58" s="39" t="s">
        <v>8</v>
      </c>
      <c r="E58" s="56" t="s">
        <v>484</v>
      </c>
      <c r="F58" s="2" t="s">
        <v>79</v>
      </c>
      <c r="G58" s="38" t="s">
        <v>715</v>
      </c>
      <c r="H58" s="79" t="s">
        <v>277</v>
      </c>
      <c r="I58" s="2" t="s">
        <v>423</v>
      </c>
      <c r="J58" s="3">
        <v>659</v>
      </c>
      <c r="K58" s="108">
        <f t="shared" si="3"/>
        <v>0</v>
      </c>
      <c r="L58" s="3">
        <f t="shared" si="2"/>
        <v>659</v>
      </c>
      <c r="M58" s="52" t="s">
        <v>22</v>
      </c>
      <c r="N58" s="4">
        <v>240</v>
      </c>
      <c r="O58" s="8">
        <v>2025</v>
      </c>
      <c r="P58" s="8" t="s">
        <v>9</v>
      </c>
      <c r="S58" s="13" t="s">
        <v>9</v>
      </c>
      <c r="W58" s="8" t="s">
        <v>133</v>
      </c>
      <c r="X58" s="43">
        <v>490</v>
      </c>
      <c r="Y58" s="43">
        <v>240</v>
      </c>
      <c r="Z58" s="43">
        <v>240</v>
      </c>
      <c r="AA58" s="42">
        <v>205</v>
      </c>
      <c r="AB58" s="42">
        <v>205</v>
      </c>
      <c r="AC58" s="42">
        <v>75</v>
      </c>
      <c r="AD58" s="22">
        <v>3.3</v>
      </c>
      <c r="AE58" s="9" t="s">
        <v>10</v>
      </c>
      <c r="AF58" s="14" t="s">
        <v>11</v>
      </c>
      <c r="AG58" s="27">
        <v>85184000</v>
      </c>
      <c r="AH58" s="17" t="s">
        <v>9</v>
      </c>
      <c r="AI58" s="58" t="s">
        <v>629</v>
      </c>
      <c r="AJ58" s="75"/>
      <c r="AK58" s="45"/>
      <c r="AL58" s="75"/>
    </row>
    <row r="59" spans="1:38" x14ac:dyDescent="0.25">
      <c r="A59" s="51" t="s">
        <v>485</v>
      </c>
      <c r="B59" s="51"/>
      <c r="C59" s="51"/>
      <c r="D59" s="39" t="s">
        <v>8</v>
      </c>
      <c r="E59" s="56" t="s">
        <v>486</v>
      </c>
      <c r="F59" s="2" t="s">
        <v>79</v>
      </c>
      <c r="G59" s="38" t="s">
        <v>716</v>
      </c>
      <c r="H59" s="79" t="s">
        <v>277</v>
      </c>
      <c r="I59" s="2" t="s">
        <v>426</v>
      </c>
      <c r="J59" s="3">
        <v>659</v>
      </c>
      <c r="K59" s="108">
        <f t="shared" si="3"/>
        <v>0</v>
      </c>
      <c r="L59" s="3">
        <f t="shared" si="2"/>
        <v>659</v>
      </c>
      <c r="M59" s="52" t="s">
        <v>22</v>
      </c>
      <c r="N59" s="4">
        <v>240</v>
      </c>
      <c r="O59" s="8">
        <v>2025</v>
      </c>
      <c r="P59" s="8" t="s">
        <v>9</v>
      </c>
      <c r="S59" s="13" t="s">
        <v>9</v>
      </c>
      <c r="W59" s="8" t="s">
        <v>133</v>
      </c>
      <c r="X59" s="43">
        <v>490</v>
      </c>
      <c r="Y59" s="43">
        <v>240</v>
      </c>
      <c r="Z59" s="43">
        <v>240</v>
      </c>
      <c r="AA59" s="42">
        <v>205</v>
      </c>
      <c r="AB59" s="42">
        <v>205</v>
      </c>
      <c r="AC59" s="42">
        <v>75</v>
      </c>
      <c r="AD59" s="22">
        <v>3.3</v>
      </c>
      <c r="AE59" s="9" t="s">
        <v>10</v>
      </c>
      <c r="AF59" s="14" t="s">
        <v>11</v>
      </c>
      <c r="AG59" s="27">
        <v>85184000</v>
      </c>
      <c r="AH59" s="17" t="s">
        <v>9</v>
      </c>
      <c r="AI59" s="58" t="s">
        <v>630</v>
      </c>
      <c r="AJ59" s="75"/>
      <c r="AK59" s="45" t="s">
        <v>605</v>
      </c>
      <c r="AL59" s="75" t="s">
        <v>403</v>
      </c>
    </row>
    <row r="60" spans="1:38" ht="15" customHeight="1" x14ac:dyDescent="0.25">
      <c r="A60" s="51" t="s">
        <v>487</v>
      </c>
      <c r="B60" s="51"/>
      <c r="C60" s="51"/>
      <c r="D60" s="39" t="s">
        <v>8</v>
      </c>
      <c r="E60" s="56" t="s">
        <v>488</v>
      </c>
      <c r="F60" s="2" t="s">
        <v>79</v>
      </c>
      <c r="G60" s="38" t="s">
        <v>717</v>
      </c>
      <c r="H60" s="79" t="s">
        <v>277</v>
      </c>
      <c r="I60" s="2" t="s">
        <v>429</v>
      </c>
      <c r="J60" s="3">
        <v>659</v>
      </c>
      <c r="K60" s="108">
        <f t="shared" si="3"/>
        <v>0</v>
      </c>
      <c r="L60" s="3">
        <f t="shared" si="2"/>
        <v>659</v>
      </c>
      <c r="M60" s="52" t="s">
        <v>22</v>
      </c>
      <c r="N60" s="4">
        <v>240</v>
      </c>
      <c r="O60" s="8">
        <v>2025</v>
      </c>
      <c r="P60" s="8" t="s">
        <v>9</v>
      </c>
      <c r="S60" s="13" t="s">
        <v>9</v>
      </c>
      <c r="W60" s="8" t="s">
        <v>133</v>
      </c>
      <c r="X60" s="43">
        <v>490</v>
      </c>
      <c r="Y60" s="43">
        <v>240</v>
      </c>
      <c r="Z60" s="43">
        <v>240</v>
      </c>
      <c r="AA60" s="42">
        <v>205</v>
      </c>
      <c r="AB60" s="42">
        <v>205</v>
      </c>
      <c r="AC60" s="42">
        <v>75</v>
      </c>
      <c r="AD60" s="22">
        <v>3.3</v>
      </c>
      <c r="AE60" s="9" t="s">
        <v>10</v>
      </c>
      <c r="AF60" s="14" t="s">
        <v>11</v>
      </c>
      <c r="AG60" s="27">
        <v>85184000</v>
      </c>
      <c r="AH60" s="17" t="s">
        <v>9</v>
      </c>
      <c r="AI60" s="58" t="s">
        <v>631</v>
      </c>
      <c r="AJ60" s="75"/>
      <c r="AK60" s="46" t="s">
        <v>605</v>
      </c>
      <c r="AL60" s="75" t="s">
        <v>403</v>
      </c>
    </row>
    <row r="61" spans="1:38" x14ac:dyDescent="0.25">
      <c r="A61" s="51" t="s">
        <v>489</v>
      </c>
      <c r="B61" s="51"/>
      <c r="C61" s="51"/>
      <c r="D61" s="39" t="s">
        <v>8</v>
      </c>
      <c r="E61" s="56" t="s">
        <v>490</v>
      </c>
      <c r="F61" s="2" t="s">
        <v>79</v>
      </c>
      <c r="G61" s="38" t="s">
        <v>718</v>
      </c>
      <c r="H61" s="79" t="s">
        <v>277</v>
      </c>
      <c r="I61" s="2" t="s">
        <v>432</v>
      </c>
      <c r="J61" s="3">
        <v>659</v>
      </c>
      <c r="K61" s="108">
        <f t="shared" si="3"/>
        <v>0</v>
      </c>
      <c r="L61" s="3">
        <f t="shared" si="2"/>
        <v>659</v>
      </c>
      <c r="M61" s="52" t="s">
        <v>22</v>
      </c>
      <c r="N61" s="4">
        <v>240</v>
      </c>
      <c r="O61" s="8">
        <v>2025</v>
      </c>
      <c r="P61" s="8" t="s">
        <v>9</v>
      </c>
      <c r="S61" s="13" t="s">
        <v>9</v>
      </c>
      <c r="W61" s="8" t="s">
        <v>133</v>
      </c>
      <c r="X61" s="43">
        <v>490</v>
      </c>
      <c r="Y61" s="43">
        <v>240</v>
      </c>
      <c r="Z61" s="43">
        <v>240</v>
      </c>
      <c r="AA61" s="42">
        <v>205</v>
      </c>
      <c r="AB61" s="42">
        <v>205</v>
      </c>
      <c r="AC61" s="42">
        <v>75</v>
      </c>
      <c r="AD61" s="22">
        <v>3.3</v>
      </c>
      <c r="AE61" s="9" t="s">
        <v>10</v>
      </c>
      <c r="AF61" s="14" t="s">
        <v>11</v>
      </c>
      <c r="AG61" s="27">
        <v>85184000</v>
      </c>
      <c r="AH61" s="17" t="s">
        <v>9</v>
      </c>
      <c r="AI61" s="58" t="s">
        <v>632</v>
      </c>
      <c r="AJ61" s="75"/>
      <c r="AK61" s="46"/>
      <c r="AL61" s="46"/>
    </row>
    <row r="62" spans="1:38" x14ac:dyDescent="0.25">
      <c r="A62" s="51" t="s">
        <v>107</v>
      </c>
      <c r="B62" s="38" t="s">
        <v>108</v>
      </c>
      <c r="C62"/>
      <c r="D62" s="39" t="s">
        <v>8</v>
      </c>
      <c r="E62" s="56" t="s">
        <v>109</v>
      </c>
      <c r="F62" s="2" t="s">
        <v>79</v>
      </c>
      <c r="G62" s="38" t="s">
        <v>369</v>
      </c>
      <c r="H62" s="79" t="s">
        <v>277</v>
      </c>
      <c r="I62" s="2" t="s">
        <v>326</v>
      </c>
      <c r="J62" s="3">
        <v>599</v>
      </c>
      <c r="K62" s="108">
        <f t="shared" si="3"/>
        <v>0</v>
      </c>
      <c r="L62" s="3">
        <f t="shared" si="2"/>
        <v>599</v>
      </c>
      <c r="M62" s="52" t="s">
        <v>22</v>
      </c>
      <c r="N62" s="4">
        <v>240</v>
      </c>
      <c r="O62" s="8">
        <v>2022</v>
      </c>
      <c r="P62" s="8" t="s">
        <v>9</v>
      </c>
      <c r="Q62" s="17" t="s">
        <v>9</v>
      </c>
      <c r="W62" s="8" t="s">
        <v>23</v>
      </c>
      <c r="X62" s="43">
        <v>490</v>
      </c>
      <c r="Y62" s="43">
        <v>240</v>
      </c>
      <c r="Z62" s="43">
        <v>110</v>
      </c>
      <c r="AA62" s="42">
        <v>135</v>
      </c>
      <c r="AB62" s="41">
        <v>135</v>
      </c>
      <c r="AC62" s="41">
        <v>55</v>
      </c>
      <c r="AD62" s="22">
        <v>2.5</v>
      </c>
      <c r="AE62" s="9" t="s">
        <v>10</v>
      </c>
      <c r="AF62" s="8" t="s">
        <v>12</v>
      </c>
      <c r="AG62" s="27">
        <v>85184000</v>
      </c>
      <c r="AH62" s="39"/>
      <c r="AI62" s="58" t="s">
        <v>110</v>
      </c>
      <c r="AJ62" s="75" t="s">
        <v>317</v>
      </c>
      <c r="AK62" s="75" t="s">
        <v>401</v>
      </c>
      <c r="AL62" s="75" t="s">
        <v>102</v>
      </c>
    </row>
    <row r="63" spans="1:38" x14ac:dyDescent="0.25">
      <c r="A63" s="51" t="s">
        <v>111</v>
      </c>
      <c r="B63" s="38" t="s">
        <v>112</v>
      </c>
      <c r="C63"/>
      <c r="D63" s="39" t="s">
        <v>8</v>
      </c>
      <c r="E63" s="56" t="s">
        <v>113</v>
      </c>
      <c r="F63" s="2" t="s">
        <v>79</v>
      </c>
      <c r="G63" s="38" t="s">
        <v>773</v>
      </c>
      <c r="H63" s="79" t="s">
        <v>277</v>
      </c>
      <c r="I63" s="2" t="s">
        <v>328</v>
      </c>
      <c r="J63" s="3">
        <v>619</v>
      </c>
      <c r="K63" s="108">
        <f t="shared" si="3"/>
        <v>0</v>
      </c>
      <c r="L63" s="3">
        <f t="shared" si="2"/>
        <v>619</v>
      </c>
      <c r="M63" s="52" t="s">
        <v>22</v>
      </c>
      <c r="N63" s="4">
        <v>240</v>
      </c>
      <c r="O63" s="8">
        <v>2022</v>
      </c>
      <c r="P63" s="8" t="s">
        <v>9</v>
      </c>
      <c r="R63" s="12" t="s">
        <v>9</v>
      </c>
      <c r="W63" s="8" t="s">
        <v>23</v>
      </c>
      <c r="X63" s="43">
        <v>490</v>
      </c>
      <c r="Y63" s="43">
        <v>240</v>
      </c>
      <c r="Z63" s="43">
        <v>110</v>
      </c>
      <c r="AA63" s="42">
        <v>135</v>
      </c>
      <c r="AB63" s="41">
        <v>135</v>
      </c>
      <c r="AC63" s="41">
        <v>55</v>
      </c>
      <c r="AD63" s="22">
        <v>2.5</v>
      </c>
      <c r="AE63" s="9" t="s">
        <v>10</v>
      </c>
      <c r="AF63" s="8" t="s">
        <v>12</v>
      </c>
      <c r="AG63" s="27">
        <v>85184000</v>
      </c>
      <c r="AH63" s="39"/>
      <c r="AI63" s="58" t="s">
        <v>114</v>
      </c>
      <c r="AJ63" s="75" t="s">
        <v>317</v>
      </c>
      <c r="AK63" s="75" t="s">
        <v>401</v>
      </c>
      <c r="AL63" s="75" t="s">
        <v>320</v>
      </c>
    </row>
    <row r="64" spans="1:38" ht="15" customHeight="1" x14ac:dyDescent="0.25">
      <c r="A64" s="51" t="s">
        <v>115</v>
      </c>
      <c r="B64" s="51"/>
      <c r="C64" s="51"/>
      <c r="D64" s="39" t="s">
        <v>8</v>
      </c>
      <c r="E64" s="56" t="s">
        <v>116</v>
      </c>
      <c r="F64" s="2" t="s">
        <v>79</v>
      </c>
      <c r="G64" s="38" t="s">
        <v>363</v>
      </c>
      <c r="H64" s="79" t="s">
        <v>277</v>
      </c>
      <c r="I64" s="2" t="s">
        <v>327</v>
      </c>
      <c r="J64" s="3">
        <v>519</v>
      </c>
      <c r="K64" s="108">
        <f t="shared" si="3"/>
        <v>0</v>
      </c>
      <c r="L64" s="3">
        <f t="shared" ref="L64:L95" si="4">J64-(J64*K64)</f>
        <v>519</v>
      </c>
      <c r="M64" s="52" t="s">
        <v>22</v>
      </c>
      <c r="N64" s="4">
        <v>240</v>
      </c>
      <c r="O64" s="8">
        <v>2022</v>
      </c>
      <c r="P64" s="8" t="s">
        <v>9</v>
      </c>
      <c r="S64" s="13" t="s">
        <v>9</v>
      </c>
      <c r="W64" s="8" t="s">
        <v>23</v>
      </c>
      <c r="X64" s="43">
        <v>490</v>
      </c>
      <c r="Y64" s="43">
        <v>240</v>
      </c>
      <c r="Z64" s="43">
        <v>110</v>
      </c>
      <c r="AA64" s="42">
        <v>135</v>
      </c>
      <c r="AB64" s="41">
        <v>135</v>
      </c>
      <c r="AC64" s="41">
        <v>55</v>
      </c>
      <c r="AD64" s="22">
        <v>2.5</v>
      </c>
      <c r="AE64" s="9" t="s">
        <v>10</v>
      </c>
      <c r="AF64" s="8" t="s">
        <v>12</v>
      </c>
      <c r="AG64" s="27">
        <v>85184000</v>
      </c>
      <c r="AH64" s="39"/>
      <c r="AI64" s="58" t="s">
        <v>117</v>
      </c>
      <c r="AJ64" s="75" t="s">
        <v>317</v>
      </c>
      <c r="AK64" s="58" t="s">
        <v>401</v>
      </c>
      <c r="AL64" s="75" t="s">
        <v>320</v>
      </c>
    </row>
    <row r="65" spans="1:43" x14ac:dyDescent="0.25">
      <c r="A65" s="51" t="s">
        <v>118</v>
      </c>
      <c r="B65" s="51"/>
      <c r="C65" s="51"/>
      <c r="D65" s="39" t="s">
        <v>8</v>
      </c>
      <c r="E65" s="56" t="s">
        <v>119</v>
      </c>
      <c r="F65" s="2" t="s">
        <v>79</v>
      </c>
      <c r="G65" s="38" t="s">
        <v>368</v>
      </c>
      <c r="H65" s="79" t="s">
        <v>277</v>
      </c>
      <c r="I65" s="2" t="s">
        <v>326</v>
      </c>
      <c r="J65" s="3">
        <v>559</v>
      </c>
      <c r="K65" s="108">
        <f t="shared" si="3"/>
        <v>0</v>
      </c>
      <c r="L65" s="3">
        <f t="shared" si="4"/>
        <v>559</v>
      </c>
      <c r="M65" s="52" t="s">
        <v>22</v>
      </c>
      <c r="N65" s="4">
        <v>240</v>
      </c>
      <c r="O65" s="8">
        <v>2022</v>
      </c>
      <c r="P65" s="8" t="s">
        <v>9</v>
      </c>
      <c r="Q65" s="17" t="s">
        <v>9</v>
      </c>
      <c r="W65" s="8" t="s">
        <v>23</v>
      </c>
      <c r="X65" s="43">
        <v>490</v>
      </c>
      <c r="Y65" s="43">
        <v>240</v>
      </c>
      <c r="Z65" s="43">
        <v>110</v>
      </c>
      <c r="AA65" s="42">
        <v>135</v>
      </c>
      <c r="AB65" s="41">
        <v>135</v>
      </c>
      <c r="AC65" s="41">
        <v>55</v>
      </c>
      <c r="AD65" s="22">
        <v>2.5</v>
      </c>
      <c r="AE65" s="9" t="s">
        <v>10</v>
      </c>
      <c r="AF65" s="8" t="s">
        <v>12</v>
      </c>
      <c r="AG65" s="27">
        <v>85184000</v>
      </c>
      <c r="AH65" s="39"/>
      <c r="AI65" s="58" t="s">
        <v>120</v>
      </c>
      <c r="AJ65" s="75" t="s">
        <v>317</v>
      </c>
      <c r="AK65" s="58" t="s">
        <v>401</v>
      </c>
      <c r="AL65" s="75" t="s">
        <v>320</v>
      </c>
    </row>
    <row r="66" spans="1:43" x14ac:dyDescent="0.25">
      <c r="A66" s="51" t="s">
        <v>121</v>
      </c>
      <c r="B66" s="51"/>
      <c r="C66" s="51"/>
      <c r="D66" s="39" t="s">
        <v>8</v>
      </c>
      <c r="E66" s="56" t="s">
        <v>122</v>
      </c>
      <c r="F66" s="2" t="s">
        <v>79</v>
      </c>
      <c r="G66" s="38" t="s">
        <v>774</v>
      </c>
      <c r="H66" s="79" t="s">
        <v>277</v>
      </c>
      <c r="I66" s="2" t="s">
        <v>328</v>
      </c>
      <c r="J66" s="3">
        <v>579</v>
      </c>
      <c r="K66" s="108">
        <f t="shared" si="3"/>
        <v>0</v>
      </c>
      <c r="L66" s="3">
        <f t="shared" si="4"/>
        <v>579</v>
      </c>
      <c r="M66" s="52" t="s">
        <v>22</v>
      </c>
      <c r="N66" s="4">
        <v>240</v>
      </c>
      <c r="O66" s="8">
        <v>2022</v>
      </c>
      <c r="P66" s="8" t="s">
        <v>9</v>
      </c>
      <c r="R66" s="12" t="s">
        <v>9</v>
      </c>
      <c r="W66" s="8" t="s">
        <v>23</v>
      </c>
      <c r="X66" s="43">
        <v>490</v>
      </c>
      <c r="Y66" s="43">
        <v>240</v>
      </c>
      <c r="Z66" s="43">
        <v>110</v>
      </c>
      <c r="AA66" s="42">
        <v>135</v>
      </c>
      <c r="AB66" s="41">
        <v>135</v>
      </c>
      <c r="AC66" s="41">
        <v>55</v>
      </c>
      <c r="AD66" s="22">
        <v>2.5</v>
      </c>
      <c r="AE66" s="9" t="s">
        <v>10</v>
      </c>
      <c r="AF66" s="8" t="s">
        <v>12</v>
      </c>
      <c r="AG66" s="27">
        <v>85184000</v>
      </c>
      <c r="AH66" s="39"/>
      <c r="AI66" s="58" t="s">
        <v>123</v>
      </c>
      <c r="AJ66" s="75" t="s">
        <v>317</v>
      </c>
      <c r="AK66" s="58" t="s">
        <v>401</v>
      </c>
      <c r="AL66" s="75" t="s">
        <v>320</v>
      </c>
    </row>
    <row r="67" spans="1:43" x14ac:dyDescent="0.25">
      <c r="A67" s="51" t="s">
        <v>124</v>
      </c>
      <c r="B67" s="2" t="s">
        <v>125</v>
      </c>
      <c r="C67" s="38" t="s">
        <v>126</v>
      </c>
      <c r="D67" s="39" t="s">
        <v>8</v>
      </c>
      <c r="E67" s="56" t="s">
        <v>127</v>
      </c>
      <c r="F67" s="2" t="s">
        <v>79</v>
      </c>
      <c r="G67" s="38" t="s">
        <v>364</v>
      </c>
      <c r="H67" s="79" t="s">
        <v>277</v>
      </c>
      <c r="J67" s="3">
        <v>558</v>
      </c>
      <c r="K67" s="108">
        <f t="shared" ref="K67:K98" si="5">$D$5</f>
        <v>0</v>
      </c>
      <c r="L67" s="3">
        <f t="shared" si="4"/>
        <v>558</v>
      </c>
      <c r="M67" s="52" t="s">
        <v>22</v>
      </c>
      <c r="N67" s="4">
        <v>240</v>
      </c>
      <c r="O67" s="8">
        <v>2022</v>
      </c>
      <c r="P67" s="8" t="s">
        <v>9</v>
      </c>
      <c r="S67" s="13" t="s">
        <v>9</v>
      </c>
      <c r="W67" s="8" t="s">
        <v>100</v>
      </c>
      <c r="X67" s="43">
        <v>340</v>
      </c>
      <c r="Y67" s="43">
        <v>270</v>
      </c>
      <c r="Z67" s="43">
        <v>90</v>
      </c>
      <c r="AA67" s="42">
        <v>120</v>
      </c>
      <c r="AB67" s="42">
        <v>115</v>
      </c>
      <c r="AC67" s="42">
        <v>40</v>
      </c>
      <c r="AD67" s="22">
        <v>1.8</v>
      </c>
      <c r="AE67" s="9" t="s">
        <v>10</v>
      </c>
      <c r="AF67" s="14" t="s">
        <v>11</v>
      </c>
      <c r="AG67" s="27">
        <v>85184000</v>
      </c>
      <c r="AH67" s="39"/>
      <c r="AI67" s="58" t="s">
        <v>128</v>
      </c>
      <c r="AJ67" s="75" t="s">
        <v>317</v>
      </c>
      <c r="AK67" s="58" t="s">
        <v>401</v>
      </c>
      <c r="AL67" s="75" t="s">
        <v>320</v>
      </c>
    </row>
    <row r="68" spans="1:43" x14ac:dyDescent="0.25">
      <c r="A68" s="51" t="s">
        <v>491</v>
      </c>
      <c r="B68" s="51"/>
      <c r="C68" s="51"/>
      <c r="D68" s="39" t="s">
        <v>8</v>
      </c>
      <c r="E68" s="56" t="s">
        <v>492</v>
      </c>
      <c r="F68" s="2" t="s">
        <v>79</v>
      </c>
      <c r="G68" s="38" t="s">
        <v>719</v>
      </c>
      <c r="H68" s="79" t="s">
        <v>277</v>
      </c>
      <c r="I68" s="2" t="s">
        <v>417</v>
      </c>
      <c r="J68" s="3">
        <v>743</v>
      </c>
      <c r="K68" s="108">
        <f t="shared" si="5"/>
        <v>0</v>
      </c>
      <c r="L68" s="3">
        <f t="shared" si="4"/>
        <v>743</v>
      </c>
      <c r="M68" s="52" t="s">
        <v>22</v>
      </c>
      <c r="N68" s="4">
        <v>240</v>
      </c>
      <c r="O68" s="8">
        <v>2025</v>
      </c>
      <c r="P68" s="8" t="s">
        <v>9</v>
      </c>
      <c r="S68" s="13" t="s">
        <v>9</v>
      </c>
      <c r="W68" s="8" t="s">
        <v>133</v>
      </c>
      <c r="X68" s="43">
        <v>490</v>
      </c>
      <c r="Y68" s="43">
        <v>240</v>
      </c>
      <c r="Z68" s="43">
        <v>240</v>
      </c>
      <c r="AA68" s="42">
        <v>205</v>
      </c>
      <c r="AB68" s="42">
        <v>205</v>
      </c>
      <c r="AC68" s="42">
        <v>75</v>
      </c>
      <c r="AD68" s="22">
        <v>3.3</v>
      </c>
      <c r="AE68" s="9" t="s">
        <v>10</v>
      </c>
      <c r="AF68" s="14" t="s">
        <v>11</v>
      </c>
      <c r="AG68" s="27">
        <v>85184000</v>
      </c>
      <c r="AH68" s="17" t="s">
        <v>9</v>
      </c>
      <c r="AI68" s="58" t="s">
        <v>633</v>
      </c>
      <c r="AJ68" s="75"/>
      <c r="AK68" s="45"/>
      <c r="AL68" s="46"/>
    </row>
    <row r="69" spans="1:43" x14ac:dyDescent="0.25">
      <c r="A69" s="51" t="s">
        <v>129</v>
      </c>
      <c r="B69" s="2" t="s">
        <v>130</v>
      </c>
      <c r="C69" s="38" t="s">
        <v>131</v>
      </c>
      <c r="D69" s="39" t="s">
        <v>8</v>
      </c>
      <c r="E69" s="56" t="s">
        <v>132</v>
      </c>
      <c r="F69" s="2" t="s">
        <v>79</v>
      </c>
      <c r="G69" s="38" t="s">
        <v>365</v>
      </c>
      <c r="H69" s="79" t="s">
        <v>277</v>
      </c>
      <c r="I69" s="2" t="s">
        <v>327</v>
      </c>
      <c r="J69" s="3">
        <v>709</v>
      </c>
      <c r="K69" s="108">
        <f t="shared" si="5"/>
        <v>0</v>
      </c>
      <c r="L69" s="3">
        <f t="shared" si="4"/>
        <v>709</v>
      </c>
      <c r="M69" s="52" t="s">
        <v>22</v>
      </c>
      <c r="N69" s="4">
        <v>240</v>
      </c>
      <c r="O69" s="8">
        <v>2022</v>
      </c>
      <c r="P69" s="8" t="s">
        <v>9</v>
      </c>
      <c r="S69" s="13" t="s">
        <v>9</v>
      </c>
      <c r="W69" s="8" t="s">
        <v>133</v>
      </c>
      <c r="X69" s="43">
        <v>490</v>
      </c>
      <c r="Y69" s="43">
        <v>240</v>
      </c>
      <c r="Z69" s="43">
        <v>240</v>
      </c>
      <c r="AA69" s="42">
        <v>205</v>
      </c>
      <c r="AB69" s="42">
        <v>205</v>
      </c>
      <c r="AC69" s="42">
        <v>75</v>
      </c>
      <c r="AD69" s="22">
        <v>3.3</v>
      </c>
      <c r="AE69" s="9" t="s">
        <v>10</v>
      </c>
      <c r="AF69" s="14" t="s">
        <v>11</v>
      </c>
      <c r="AG69" s="27">
        <v>85184000</v>
      </c>
      <c r="AH69" s="39"/>
      <c r="AI69" s="58" t="s">
        <v>134</v>
      </c>
      <c r="AJ69" s="75" t="s">
        <v>317</v>
      </c>
      <c r="AK69" s="58" t="s">
        <v>401</v>
      </c>
      <c r="AL69" s="75" t="s">
        <v>320</v>
      </c>
    </row>
    <row r="70" spans="1:43" x14ac:dyDescent="0.25">
      <c r="A70" s="51" t="s">
        <v>493</v>
      </c>
      <c r="B70" s="51"/>
      <c r="C70" s="51"/>
      <c r="D70" s="39" t="s">
        <v>8</v>
      </c>
      <c r="E70" s="56" t="s">
        <v>494</v>
      </c>
      <c r="F70" s="2" t="s">
        <v>79</v>
      </c>
      <c r="G70" s="38" t="s">
        <v>720</v>
      </c>
      <c r="H70" s="79" t="s">
        <v>277</v>
      </c>
      <c r="I70" s="2" t="s">
        <v>423</v>
      </c>
      <c r="J70" s="3">
        <v>743</v>
      </c>
      <c r="K70" s="108">
        <f t="shared" si="5"/>
        <v>0</v>
      </c>
      <c r="L70" s="3">
        <f t="shared" si="4"/>
        <v>743</v>
      </c>
      <c r="M70" s="52" t="s">
        <v>22</v>
      </c>
      <c r="N70" s="4">
        <v>240</v>
      </c>
      <c r="O70" s="8">
        <v>2025</v>
      </c>
      <c r="P70" s="8" t="s">
        <v>9</v>
      </c>
      <c r="S70" s="13" t="s">
        <v>9</v>
      </c>
      <c r="W70" s="8" t="s">
        <v>133</v>
      </c>
      <c r="X70" s="43">
        <v>490</v>
      </c>
      <c r="Y70" s="43">
        <v>240</v>
      </c>
      <c r="Z70" s="43">
        <v>240</v>
      </c>
      <c r="AA70" s="42">
        <v>205</v>
      </c>
      <c r="AB70" s="42">
        <v>205</v>
      </c>
      <c r="AC70" s="42">
        <v>75</v>
      </c>
      <c r="AD70" s="22">
        <v>3.3</v>
      </c>
      <c r="AE70" s="9" t="s">
        <v>10</v>
      </c>
      <c r="AF70" s="14" t="s">
        <v>11</v>
      </c>
      <c r="AG70" s="27">
        <v>85184000</v>
      </c>
      <c r="AH70" s="17" t="s">
        <v>9</v>
      </c>
      <c r="AI70" s="58" t="s">
        <v>634</v>
      </c>
      <c r="AJ70" s="75"/>
      <c r="AK70" s="45" t="s">
        <v>605</v>
      </c>
      <c r="AL70" s="46"/>
    </row>
    <row r="71" spans="1:43" x14ac:dyDescent="0.25">
      <c r="A71" s="51" t="s">
        <v>495</v>
      </c>
      <c r="B71" s="51"/>
      <c r="C71" s="51"/>
      <c r="D71" s="39" t="s">
        <v>8</v>
      </c>
      <c r="E71" s="56" t="s">
        <v>496</v>
      </c>
      <c r="F71" s="2" t="s">
        <v>79</v>
      </c>
      <c r="G71" s="38" t="s">
        <v>721</v>
      </c>
      <c r="H71" s="79" t="s">
        <v>277</v>
      </c>
      <c r="I71" s="2" t="s">
        <v>426</v>
      </c>
      <c r="J71" s="3">
        <v>743</v>
      </c>
      <c r="K71" s="108">
        <f t="shared" si="5"/>
        <v>0</v>
      </c>
      <c r="L71" s="3">
        <f t="shared" si="4"/>
        <v>743</v>
      </c>
      <c r="M71" s="52" t="s">
        <v>22</v>
      </c>
      <c r="N71" s="4">
        <v>240</v>
      </c>
      <c r="O71" s="8">
        <v>2025</v>
      </c>
      <c r="P71" s="8" t="s">
        <v>9</v>
      </c>
      <c r="S71" s="13" t="s">
        <v>9</v>
      </c>
      <c r="W71" s="8" t="s">
        <v>133</v>
      </c>
      <c r="X71" s="43">
        <v>490</v>
      </c>
      <c r="Y71" s="43">
        <v>240</v>
      </c>
      <c r="Z71" s="43">
        <v>240</v>
      </c>
      <c r="AA71" s="42">
        <v>205</v>
      </c>
      <c r="AB71" s="42">
        <v>205</v>
      </c>
      <c r="AC71" s="42">
        <v>75</v>
      </c>
      <c r="AD71" s="22">
        <v>3.3</v>
      </c>
      <c r="AE71" s="9" t="s">
        <v>10</v>
      </c>
      <c r="AF71" s="14" t="s">
        <v>11</v>
      </c>
      <c r="AG71" s="27">
        <v>85184000</v>
      </c>
      <c r="AH71" s="17" t="s">
        <v>9</v>
      </c>
      <c r="AI71" s="58" t="s">
        <v>635</v>
      </c>
      <c r="AJ71" s="75"/>
      <c r="AK71" s="45"/>
      <c r="AL71" s="46"/>
    </row>
    <row r="72" spans="1:43" x14ac:dyDescent="0.25">
      <c r="A72" s="51" t="s">
        <v>497</v>
      </c>
      <c r="B72" s="51"/>
      <c r="C72" s="51"/>
      <c r="D72" s="39" t="s">
        <v>8</v>
      </c>
      <c r="E72" s="56" t="s">
        <v>498</v>
      </c>
      <c r="F72" s="2" t="s">
        <v>79</v>
      </c>
      <c r="G72" s="38" t="s">
        <v>722</v>
      </c>
      <c r="H72" s="79" t="s">
        <v>277</v>
      </c>
      <c r="I72" s="2" t="s">
        <v>429</v>
      </c>
      <c r="J72" s="3">
        <v>743</v>
      </c>
      <c r="K72" s="108">
        <f t="shared" si="5"/>
        <v>0</v>
      </c>
      <c r="L72" s="3">
        <f t="shared" si="4"/>
        <v>743</v>
      </c>
      <c r="M72" s="52" t="s">
        <v>22</v>
      </c>
      <c r="N72" s="4">
        <v>240</v>
      </c>
      <c r="O72" s="8">
        <v>2025</v>
      </c>
      <c r="P72" s="8" t="s">
        <v>9</v>
      </c>
      <c r="S72" s="13" t="s">
        <v>9</v>
      </c>
      <c r="W72" s="8" t="s">
        <v>133</v>
      </c>
      <c r="X72" s="43">
        <v>490</v>
      </c>
      <c r="Y72" s="43">
        <v>240</v>
      </c>
      <c r="Z72" s="43">
        <v>240</v>
      </c>
      <c r="AA72" s="42">
        <v>205</v>
      </c>
      <c r="AB72" s="42">
        <v>205</v>
      </c>
      <c r="AC72" s="42">
        <v>75</v>
      </c>
      <c r="AD72" s="22">
        <v>3.3</v>
      </c>
      <c r="AE72" s="9" t="s">
        <v>10</v>
      </c>
      <c r="AF72" s="14" t="s">
        <v>11</v>
      </c>
      <c r="AG72" s="27">
        <v>85184000</v>
      </c>
      <c r="AH72" s="17" t="s">
        <v>9</v>
      </c>
      <c r="AI72" s="58" t="s">
        <v>636</v>
      </c>
      <c r="AJ72" s="75"/>
      <c r="AK72" s="45"/>
      <c r="AL72" s="46"/>
      <c r="AM72" s="73"/>
      <c r="AN72" s="73"/>
      <c r="AO72" s="73"/>
      <c r="AP72" s="73"/>
      <c r="AQ72" s="74"/>
    </row>
    <row r="73" spans="1:43" x14ac:dyDescent="0.25">
      <c r="A73" s="51" t="s">
        <v>499</v>
      </c>
      <c r="B73" s="51"/>
      <c r="C73" s="51"/>
      <c r="D73" s="39" t="s">
        <v>8</v>
      </c>
      <c r="E73" s="56" t="s">
        <v>500</v>
      </c>
      <c r="F73" s="2" t="s">
        <v>79</v>
      </c>
      <c r="G73" s="38" t="s">
        <v>723</v>
      </c>
      <c r="H73" s="79" t="s">
        <v>277</v>
      </c>
      <c r="I73" s="2" t="s">
        <v>432</v>
      </c>
      <c r="J73" s="3">
        <v>743</v>
      </c>
      <c r="K73" s="108">
        <f t="shared" si="5"/>
        <v>0</v>
      </c>
      <c r="L73" s="3">
        <f t="shared" si="4"/>
        <v>743</v>
      </c>
      <c r="M73" s="52" t="s">
        <v>22</v>
      </c>
      <c r="N73" s="4">
        <v>240</v>
      </c>
      <c r="O73" s="8">
        <v>2025</v>
      </c>
      <c r="P73" s="8" t="s">
        <v>9</v>
      </c>
      <c r="S73" s="13" t="s">
        <v>9</v>
      </c>
      <c r="W73" s="8" t="s">
        <v>133</v>
      </c>
      <c r="X73" s="43">
        <v>490</v>
      </c>
      <c r="Y73" s="43">
        <v>240</v>
      </c>
      <c r="Z73" s="43">
        <v>240</v>
      </c>
      <c r="AA73" s="42">
        <v>205</v>
      </c>
      <c r="AB73" s="42">
        <v>205</v>
      </c>
      <c r="AC73" s="42">
        <v>75</v>
      </c>
      <c r="AD73" s="22">
        <v>3.3</v>
      </c>
      <c r="AE73" s="9" t="s">
        <v>10</v>
      </c>
      <c r="AF73" s="14" t="s">
        <v>11</v>
      </c>
      <c r="AG73" s="27">
        <v>85184000</v>
      </c>
      <c r="AH73" s="17" t="s">
        <v>9</v>
      </c>
      <c r="AI73" s="58" t="s">
        <v>637</v>
      </c>
      <c r="AJ73" s="75"/>
      <c r="AK73" s="45"/>
      <c r="AL73" s="46"/>
      <c r="AM73" s="73"/>
      <c r="AN73" s="73"/>
      <c r="AO73" s="73"/>
      <c r="AP73" s="73"/>
      <c r="AQ73" s="74"/>
    </row>
    <row r="74" spans="1:43" x14ac:dyDescent="0.25">
      <c r="A74" s="51" t="s">
        <v>135</v>
      </c>
      <c r="B74" s="2" t="s">
        <v>136</v>
      </c>
      <c r="C74" s="38" t="s">
        <v>137</v>
      </c>
      <c r="D74" s="39" t="s">
        <v>8</v>
      </c>
      <c r="E74" s="56" t="s">
        <v>138</v>
      </c>
      <c r="F74" s="2" t="s">
        <v>79</v>
      </c>
      <c r="G74" s="38" t="s">
        <v>370</v>
      </c>
      <c r="H74" s="79" t="s">
        <v>277</v>
      </c>
      <c r="I74" s="2" t="s">
        <v>326</v>
      </c>
      <c r="J74" s="3">
        <v>688</v>
      </c>
      <c r="K74" s="108">
        <f t="shared" si="5"/>
        <v>0</v>
      </c>
      <c r="L74" s="3">
        <f t="shared" si="4"/>
        <v>688</v>
      </c>
      <c r="M74" s="52" t="s">
        <v>22</v>
      </c>
      <c r="N74" s="4">
        <v>240</v>
      </c>
      <c r="O74" s="8">
        <v>2022</v>
      </c>
      <c r="P74" s="8" t="s">
        <v>9</v>
      </c>
      <c r="Q74" s="17" t="s">
        <v>9</v>
      </c>
      <c r="W74" s="8" t="s">
        <v>133</v>
      </c>
      <c r="X74" s="43">
        <v>490</v>
      </c>
      <c r="Y74" s="43">
        <v>240</v>
      </c>
      <c r="Z74" s="43">
        <v>240</v>
      </c>
      <c r="AA74" s="42">
        <v>205</v>
      </c>
      <c r="AB74" s="42">
        <v>205</v>
      </c>
      <c r="AC74" s="42">
        <v>75</v>
      </c>
      <c r="AD74" s="22">
        <v>3.3</v>
      </c>
      <c r="AE74" s="9" t="s">
        <v>10</v>
      </c>
      <c r="AF74" s="14" t="s">
        <v>11</v>
      </c>
      <c r="AG74" s="27">
        <v>85184000</v>
      </c>
      <c r="AH74" s="39"/>
      <c r="AI74" s="58" t="s">
        <v>139</v>
      </c>
      <c r="AJ74" s="75" t="s">
        <v>317</v>
      </c>
      <c r="AK74" s="58" t="s">
        <v>401</v>
      </c>
      <c r="AL74" s="75" t="s">
        <v>320</v>
      </c>
      <c r="AM74" s="73"/>
      <c r="AN74" s="73"/>
      <c r="AO74" s="73"/>
      <c r="AP74" s="73"/>
      <c r="AQ74" s="74"/>
    </row>
    <row r="75" spans="1:43" ht="15" customHeight="1" x14ac:dyDescent="0.25">
      <c r="A75" s="51" t="s">
        <v>140</v>
      </c>
      <c r="B75" s="2" t="s">
        <v>141</v>
      </c>
      <c r="C75" s="38" t="s">
        <v>142</v>
      </c>
      <c r="D75" s="39" t="s">
        <v>8</v>
      </c>
      <c r="E75" s="56" t="s">
        <v>143</v>
      </c>
      <c r="F75" s="2" t="s">
        <v>79</v>
      </c>
      <c r="G75" s="38" t="s">
        <v>775</v>
      </c>
      <c r="H75" s="79" t="s">
        <v>277</v>
      </c>
      <c r="I75" s="2" t="s">
        <v>328</v>
      </c>
      <c r="J75" s="3">
        <v>709</v>
      </c>
      <c r="K75" s="108">
        <f t="shared" si="5"/>
        <v>0</v>
      </c>
      <c r="L75" s="3">
        <f t="shared" si="4"/>
        <v>709</v>
      </c>
      <c r="M75" s="52" t="s">
        <v>22</v>
      </c>
      <c r="N75" s="4">
        <v>240</v>
      </c>
      <c r="O75" s="8">
        <v>2022</v>
      </c>
      <c r="P75" s="8" t="s">
        <v>9</v>
      </c>
      <c r="R75" s="12" t="s">
        <v>9</v>
      </c>
      <c r="W75" s="8" t="s">
        <v>133</v>
      </c>
      <c r="X75" s="43">
        <v>490</v>
      </c>
      <c r="Y75" s="43">
        <v>240</v>
      </c>
      <c r="Z75" s="43">
        <v>240</v>
      </c>
      <c r="AA75" s="42">
        <v>205</v>
      </c>
      <c r="AB75" s="42">
        <v>205</v>
      </c>
      <c r="AC75" s="42">
        <v>75</v>
      </c>
      <c r="AD75" s="22">
        <v>3.3</v>
      </c>
      <c r="AE75" s="9" t="s">
        <v>10</v>
      </c>
      <c r="AF75" s="14" t="s">
        <v>11</v>
      </c>
      <c r="AG75" s="27">
        <v>85184000</v>
      </c>
      <c r="AH75" s="39"/>
      <c r="AI75" s="58" t="s">
        <v>144</v>
      </c>
      <c r="AJ75" s="75" t="s">
        <v>317</v>
      </c>
      <c r="AK75" s="58" t="s">
        <v>401</v>
      </c>
      <c r="AL75" s="75" t="s">
        <v>320</v>
      </c>
      <c r="AM75" s="73"/>
      <c r="AN75" s="73"/>
      <c r="AO75" s="73"/>
      <c r="AP75" s="73"/>
      <c r="AQ75" s="74"/>
    </row>
    <row r="76" spans="1:43" ht="15" customHeight="1" x14ac:dyDescent="0.25">
      <c r="A76" s="51" t="s">
        <v>145</v>
      </c>
      <c r="B76" s="51"/>
      <c r="C76" s="51"/>
      <c r="D76" s="39" t="s">
        <v>8</v>
      </c>
      <c r="E76" s="56" t="s">
        <v>146</v>
      </c>
      <c r="F76" s="2" t="s">
        <v>79</v>
      </c>
      <c r="G76" s="38" t="s">
        <v>366</v>
      </c>
      <c r="H76" s="79" t="s">
        <v>277</v>
      </c>
      <c r="J76" s="3">
        <v>579</v>
      </c>
      <c r="K76" s="108">
        <f t="shared" si="5"/>
        <v>0</v>
      </c>
      <c r="L76" s="3">
        <f t="shared" si="4"/>
        <v>579</v>
      </c>
      <c r="M76" s="52" t="s">
        <v>22</v>
      </c>
      <c r="N76" s="4">
        <v>240</v>
      </c>
      <c r="O76" s="8">
        <v>2022</v>
      </c>
      <c r="P76" s="8" t="s">
        <v>9</v>
      </c>
      <c r="S76" s="13" t="s">
        <v>9</v>
      </c>
      <c r="W76" s="8" t="s">
        <v>100</v>
      </c>
      <c r="X76" s="43">
        <v>340</v>
      </c>
      <c r="Y76" s="43">
        <v>270</v>
      </c>
      <c r="Z76" s="43">
        <v>90</v>
      </c>
      <c r="AA76" s="42">
        <v>120</v>
      </c>
      <c r="AB76" s="42">
        <v>115</v>
      </c>
      <c r="AC76" s="42">
        <v>40</v>
      </c>
      <c r="AD76" s="22">
        <v>1.8</v>
      </c>
      <c r="AE76" s="9" t="s">
        <v>10</v>
      </c>
      <c r="AF76" s="14" t="s">
        <v>11</v>
      </c>
      <c r="AG76" s="27">
        <v>85184000</v>
      </c>
      <c r="AH76" s="39"/>
      <c r="AI76" s="58" t="s">
        <v>147</v>
      </c>
      <c r="AJ76" s="75" t="s">
        <v>317</v>
      </c>
      <c r="AK76" s="58" t="s">
        <v>401</v>
      </c>
      <c r="AL76" s="75" t="s">
        <v>320</v>
      </c>
      <c r="AM76" s="73"/>
      <c r="AN76" s="73"/>
      <c r="AO76" s="73"/>
      <c r="AP76" s="73"/>
      <c r="AQ76" s="74"/>
    </row>
    <row r="77" spans="1:43" ht="15" customHeight="1" x14ac:dyDescent="0.25">
      <c r="A77" s="51" t="s">
        <v>501</v>
      </c>
      <c r="B77" s="51"/>
      <c r="C77" s="51"/>
      <c r="D77" s="39" t="s">
        <v>8</v>
      </c>
      <c r="E77" s="56" t="s">
        <v>502</v>
      </c>
      <c r="F77" s="2" t="s">
        <v>79</v>
      </c>
      <c r="G77" s="38" t="s">
        <v>724</v>
      </c>
      <c r="H77" s="79" t="s">
        <v>277</v>
      </c>
      <c r="I77" s="2" t="s">
        <v>417</v>
      </c>
      <c r="J77" s="3">
        <v>824</v>
      </c>
      <c r="K77" s="108">
        <f t="shared" si="5"/>
        <v>0</v>
      </c>
      <c r="L77" s="3">
        <f t="shared" si="4"/>
        <v>824</v>
      </c>
      <c r="M77" s="52" t="s">
        <v>22</v>
      </c>
      <c r="N77" s="4">
        <v>240</v>
      </c>
      <c r="O77" s="8">
        <v>2025</v>
      </c>
      <c r="P77" s="8" t="s">
        <v>9</v>
      </c>
      <c r="S77" s="13" t="s">
        <v>9</v>
      </c>
      <c r="W77" s="8" t="s">
        <v>133</v>
      </c>
      <c r="X77" s="43">
        <v>490</v>
      </c>
      <c r="Y77" s="43">
        <v>240</v>
      </c>
      <c r="Z77" s="43">
        <v>240</v>
      </c>
      <c r="AA77" s="42">
        <v>205</v>
      </c>
      <c r="AB77" s="42">
        <v>205</v>
      </c>
      <c r="AC77" s="42">
        <v>75</v>
      </c>
      <c r="AD77" s="22">
        <v>3.3</v>
      </c>
      <c r="AE77" s="9" t="s">
        <v>10</v>
      </c>
      <c r="AF77" s="14" t="s">
        <v>11</v>
      </c>
      <c r="AG77" s="27">
        <v>85184000</v>
      </c>
      <c r="AH77" s="17" t="s">
        <v>9</v>
      </c>
      <c r="AI77" s="58" t="s">
        <v>638</v>
      </c>
      <c r="AJ77" s="75"/>
      <c r="AK77" s="45"/>
      <c r="AL77" s="46"/>
      <c r="AM77" s="73"/>
      <c r="AN77" s="73"/>
      <c r="AO77" s="73"/>
      <c r="AP77" s="73"/>
      <c r="AQ77" s="74"/>
    </row>
    <row r="78" spans="1:43" x14ac:dyDescent="0.25">
      <c r="A78" s="51" t="s">
        <v>148</v>
      </c>
      <c r="B78" s="51"/>
      <c r="C78" s="51"/>
      <c r="D78" s="39" t="s">
        <v>8</v>
      </c>
      <c r="E78" s="56" t="s">
        <v>149</v>
      </c>
      <c r="F78" s="2" t="s">
        <v>79</v>
      </c>
      <c r="G78" s="38" t="s">
        <v>367</v>
      </c>
      <c r="H78" s="79" t="s">
        <v>277</v>
      </c>
      <c r="I78" s="2" t="s">
        <v>327</v>
      </c>
      <c r="J78" s="3">
        <v>779</v>
      </c>
      <c r="K78" s="108">
        <f t="shared" si="5"/>
        <v>0</v>
      </c>
      <c r="L78" s="3">
        <f t="shared" si="4"/>
        <v>779</v>
      </c>
      <c r="M78" s="52" t="s">
        <v>22</v>
      </c>
      <c r="N78" s="4">
        <v>240</v>
      </c>
      <c r="O78" s="8">
        <v>2022</v>
      </c>
      <c r="P78" s="8" t="s">
        <v>9</v>
      </c>
      <c r="S78" s="13" t="s">
        <v>9</v>
      </c>
      <c r="W78" s="8" t="s">
        <v>133</v>
      </c>
      <c r="X78" s="43">
        <v>490</v>
      </c>
      <c r="Y78" s="43">
        <v>240</v>
      </c>
      <c r="Z78" s="43">
        <v>240</v>
      </c>
      <c r="AA78" s="42">
        <v>205</v>
      </c>
      <c r="AB78" s="42">
        <v>205</v>
      </c>
      <c r="AC78" s="42">
        <v>75</v>
      </c>
      <c r="AD78" s="22">
        <v>3.3</v>
      </c>
      <c r="AE78" s="9" t="s">
        <v>10</v>
      </c>
      <c r="AF78" s="14" t="s">
        <v>11</v>
      </c>
      <c r="AG78" s="27">
        <v>85184000</v>
      </c>
      <c r="AH78" s="39"/>
      <c r="AI78" s="58" t="s">
        <v>150</v>
      </c>
      <c r="AJ78" s="75" t="s">
        <v>317</v>
      </c>
      <c r="AK78" s="58" t="s">
        <v>401</v>
      </c>
      <c r="AL78" s="75" t="s">
        <v>320</v>
      </c>
      <c r="AM78" s="73"/>
      <c r="AN78" s="73"/>
      <c r="AO78" s="73"/>
      <c r="AP78" s="73"/>
      <c r="AQ78" s="74"/>
    </row>
    <row r="79" spans="1:43" x14ac:dyDescent="0.25">
      <c r="A79" s="51" t="s">
        <v>503</v>
      </c>
      <c r="B79" s="51"/>
      <c r="C79" s="51"/>
      <c r="D79" s="39" t="s">
        <v>8</v>
      </c>
      <c r="E79" s="56" t="s">
        <v>504</v>
      </c>
      <c r="F79" s="2" t="s">
        <v>79</v>
      </c>
      <c r="G79" s="38" t="s">
        <v>725</v>
      </c>
      <c r="H79" s="79" t="s">
        <v>277</v>
      </c>
      <c r="I79" s="2" t="s">
        <v>423</v>
      </c>
      <c r="J79" s="3">
        <v>824</v>
      </c>
      <c r="K79" s="108">
        <f t="shared" si="5"/>
        <v>0</v>
      </c>
      <c r="L79" s="3">
        <f t="shared" si="4"/>
        <v>824</v>
      </c>
      <c r="M79" s="52" t="s">
        <v>22</v>
      </c>
      <c r="N79" s="4">
        <v>240</v>
      </c>
      <c r="O79" s="8">
        <v>2025</v>
      </c>
      <c r="P79" s="8" t="s">
        <v>9</v>
      </c>
      <c r="S79" s="13" t="s">
        <v>9</v>
      </c>
      <c r="W79" s="8" t="s">
        <v>133</v>
      </c>
      <c r="X79" s="43">
        <v>490</v>
      </c>
      <c r="Y79" s="43">
        <v>240</v>
      </c>
      <c r="Z79" s="43">
        <v>240</v>
      </c>
      <c r="AA79" s="42">
        <v>205</v>
      </c>
      <c r="AB79" s="42">
        <v>205</v>
      </c>
      <c r="AC79" s="42">
        <v>75</v>
      </c>
      <c r="AD79" s="22">
        <v>3.3</v>
      </c>
      <c r="AE79" s="9" t="s">
        <v>10</v>
      </c>
      <c r="AF79" s="14" t="s">
        <v>11</v>
      </c>
      <c r="AG79" s="27">
        <v>85184000</v>
      </c>
      <c r="AH79" s="17" t="s">
        <v>9</v>
      </c>
      <c r="AI79" s="58" t="s">
        <v>639</v>
      </c>
      <c r="AJ79" s="75"/>
      <c r="AK79" s="45" t="s">
        <v>605</v>
      </c>
      <c r="AL79" s="46"/>
      <c r="AM79" s="73"/>
      <c r="AN79" s="73"/>
      <c r="AO79" s="73"/>
      <c r="AP79" s="73"/>
      <c r="AQ79" s="74"/>
    </row>
    <row r="80" spans="1:43" ht="15" customHeight="1" x14ac:dyDescent="0.25">
      <c r="A80" s="51" t="s">
        <v>505</v>
      </c>
      <c r="B80" s="51"/>
      <c r="C80" s="51"/>
      <c r="D80" s="39" t="s">
        <v>8</v>
      </c>
      <c r="E80" s="56" t="s">
        <v>506</v>
      </c>
      <c r="F80" s="2" t="s">
        <v>79</v>
      </c>
      <c r="G80" s="38" t="s">
        <v>726</v>
      </c>
      <c r="H80" s="79" t="s">
        <v>277</v>
      </c>
      <c r="I80" s="2" t="s">
        <v>426</v>
      </c>
      <c r="J80" s="3">
        <v>824</v>
      </c>
      <c r="K80" s="108">
        <f t="shared" si="5"/>
        <v>0</v>
      </c>
      <c r="L80" s="3">
        <f t="shared" si="4"/>
        <v>824</v>
      </c>
      <c r="M80" s="52" t="s">
        <v>22</v>
      </c>
      <c r="N80" s="4">
        <v>240</v>
      </c>
      <c r="O80" s="8">
        <v>2025</v>
      </c>
      <c r="P80" s="8" t="s">
        <v>9</v>
      </c>
      <c r="S80" s="13" t="s">
        <v>9</v>
      </c>
      <c r="W80" s="8" t="s">
        <v>133</v>
      </c>
      <c r="X80" s="43">
        <v>490</v>
      </c>
      <c r="Y80" s="43">
        <v>240</v>
      </c>
      <c r="Z80" s="43">
        <v>240</v>
      </c>
      <c r="AA80" s="42">
        <v>205</v>
      </c>
      <c r="AB80" s="42">
        <v>205</v>
      </c>
      <c r="AC80" s="42">
        <v>75</v>
      </c>
      <c r="AD80" s="22">
        <v>3.3</v>
      </c>
      <c r="AE80" s="9" t="s">
        <v>10</v>
      </c>
      <c r="AF80" s="14" t="s">
        <v>11</v>
      </c>
      <c r="AG80" s="27">
        <v>85184000</v>
      </c>
      <c r="AH80" s="17" t="s">
        <v>9</v>
      </c>
      <c r="AI80" s="58" t="s">
        <v>640</v>
      </c>
      <c r="AJ80" s="75"/>
      <c r="AK80" s="45" t="s">
        <v>605</v>
      </c>
      <c r="AL80" s="46"/>
      <c r="AM80" s="73"/>
      <c r="AN80" s="73"/>
      <c r="AO80" s="73"/>
      <c r="AP80" s="73"/>
      <c r="AQ80" s="74"/>
    </row>
    <row r="81" spans="1:43" x14ac:dyDescent="0.25">
      <c r="A81" s="51" t="s">
        <v>507</v>
      </c>
      <c r="B81" s="51"/>
      <c r="C81" s="51"/>
      <c r="D81" s="39" t="s">
        <v>8</v>
      </c>
      <c r="E81" s="56" t="s">
        <v>508</v>
      </c>
      <c r="F81" s="2" t="s">
        <v>79</v>
      </c>
      <c r="G81" s="38" t="s">
        <v>727</v>
      </c>
      <c r="H81" s="79" t="s">
        <v>277</v>
      </c>
      <c r="I81" s="2" t="s">
        <v>429</v>
      </c>
      <c r="J81" s="3">
        <v>824</v>
      </c>
      <c r="K81" s="108">
        <f t="shared" si="5"/>
        <v>0</v>
      </c>
      <c r="L81" s="3">
        <f t="shared" si="4"/>
        <v>824</v>
      </c>
      <c r="M81" s="52" t="s">
        <v>22</v>
      </c>
      <c r="N81" s="4">
        <v>240</v>
      </c>
      <c r="O81" s="8">
        <v>2025</v>
      </c>
      <c r="P81" s="8" t="s">
        <v>9</v>
      </c>
      <c r="S81" s="13" t="s">
        <v>9</v>
      </c>
      <c r="W81" s="8" t="s">
        <v>133</v>
      </c>
      <c r="X81" s="43">
        <v>490</v>
      </c>
      <c r="Y81" s="43">
        <v>240</v>
      </c>
      <c r="Z81" s="43">
        <v>240</v>
      </c>
      <c r="AA81" s="42">
        <v>205</v>
      </c>
      <c r="AB81" s="42">
        <v>205</v>
      </c>
      <c r="AC81" s="42">
        <v>75</v>
      </c>
      <c r="AD81" s="22">
        <v>3.3</v>
      </c>
      <c r="AE81" s="9" t="s">
        <v>10</v>
      </c>
      <c r="AF81" s="14" t="s">
        <v>11</v>
      </c>
      <c r="AG81" s="27">
        <v>85184000</v>
      </c>
      <c r="AH81" s="17" t="s">
        <v>9</v>
      </c>
      <c r="AI81" s="58" t="s">
        <v>641</v>
      </c>
      <c r="AJ81" s="75"/>
      <c r="AK81" s="45" t="s">
        <v>605</v>
      </c>
      <c r="AL81" s="75"/>
      <c r="AM81" s="73"/>
      <c r="AN81" s="73"/>
      <c r="AO81" s="73"/>
      <c r="AP81" s="73"/>
      <c r="AQ81" s="74"/>
    </row>
    <row r="82" spans="1:43" x14ac:dyDescent="0.25">
      <c r="A82" s="51" t="s">
        <v>509</v>
      </c>
      <c r="B82" s="51"/>
      <c r="C82" s="51"/>
      <c r="D82" s="39" t="s">
        <v>8</v>
      </c>
      <c r="E82" s="56" t="s">
        <v>510</v>
      </c>
      <c r="F82" s="2" t="s">
        <v>79</v>
      </c>
      <c r="G82" s="38" t="s">
        <v>728</v>
      </c>
      <c r="H82" s="79" t="s">
        <v>277</v>
      </c>
      <c r="I82" s="2" t="s">
        <v>432</v>
      </c>
      <c r="J82" s="3">
        <v>824</v>
      </c>
      <c r="K82" s="108">
        <f t="shared" si="5"/>
        <v>0</v>
      </c>
      <c r="L82" s="3">
        <f t="shared" si="4"/>
        <v>824</v>
      </c>
      <c r="M82" s="52" t="s">
        <v>22</v>
      </c>
      <c r="N82" s="4">
        <v>240</v>
      </c>
      <c r="O82" s="8">
        <v>2025</v>
      </c>
      <c r="P82" s="8" t="s">
        <v>9</v>
      </c>
      <c r="S82" s="13" t="s">
        <v>9</v>
      </c>
      <c r="W82" s="8" t="s">
        <v>133</v>
      </c>
      <c r="X82" s="43">
        <v>490</v>
      </c>
      <c r="Y82" s="43">
        <v>240</v>
      </c>
      <c r="Z82" s="43">
        <v>240</v>
      </c>
      <c r="AA82" s="42">
        <v>205</v>
      </c>
      <c r="AB82" s="42">
        <v>205</v>
      </c>
      <c r="AC82" s="42">
        <v>75</v>
      </c>
      <c r="AD82" s="22">
        <v>3.3</v>
      </c>
      <c r="AE82" s="9" t="s">
        <v>10</v>
      </c>
      <c r="AF82" s="14" t="s">
        <v>11</v>
      </c>
      <c r="AG82" s="27">
        <v>85184000</v>
      </c>
      <c r="AH82" s="17" t="s">
        <v>9</v>
      </c>
      <c r="AI82" s="58" t="s">
        <v>642</v>
      </c>
      <c r="AJ82" s="75"/>
      <c r="AK82" s="46" t="s">
        <v>605</v>
      </c>
      <c r="AL82" s="75" t="s">
        <v>403</v>
      </c>
      <c r="AM82" s="73"/>
      <c r="AN82" s="73"/>
      <c r="AO82" s="73"/>
      <c r="AP82" s="73"/>
      <c r="AQ82" s="74"/>
    </row>
    <row r="83" spans="1:43" x14ac:dyDescent="0.25">
      <c r="A83" s="51" t="s">
        <v>151</v>
      </c>
      <c r="B83" s="51"/>
      <c r="C83" s="51"/>
      <c r="D83" s="39" t="s">
        <v>8</v>
      </c>
      <c r="E83" s="56" t="s">
        <v>152</v>
      </c>
      <c r="F83" s="2" t="s">
        <v>79</v>
      </c>
      <c r="G83" s="38" t="s">
        <v>371</v>
      </c>
      <c r="H83" s="79" t="s">
        <v>277</v>
      </c>
      <c r="I83" s="2" t="s">
        <v>326</v>
      </c>
      <c r="J83" s="3">
        <v>759</v>
      </c>
      <c r="K83" s="108">
        <f t="shared" si="5"/>
        <v>0</v>
      </c>
      <c r="L83" s="3">
        <f t="shared" si="4"/>
        <v>759</v>
      </c>
      <c r="M83" s="52" t="s">
        <v>22</v>
      </c>
      <c r="N83" s="4">
        <v>240</v>
      </c>
      <c r="O83" s="8">
        <v>2022</v>
      </c>
      <c r="P83" s="8" t="s">
        <v>9</v>
      </c>
      <c r="Q83" s="17" t="s">
        <v>9</v>
      </c>
      <c r="W83" s="8" t="s">
        <v>133</v>
      </c>
      <c r="X83" s="43">
        <v>490</v>
      </c>
      <c r="Y83" s="43">
        <v>240</v>
      </c>
      <c r="Z83" s="43">
        <v>240</v>
      </c>
      <c r="AA83" s="42">
        <v>205</v>
      </c>
      <c r="AB83" s="42">
        <v>205</v>
      </c>
      <c r="AC83" s="42">
        <v>75</v>
      </c>
      <c r="AD83" s="22">
        <v>3.3</v>
      </c>
      <c r="AE83" s="9" t="s">
        <v>10</v>
      </c>
      <c r="AF83" s="14" t="s">
        <v>11</v>
      </c>
      <c r="AG83" s="27">
        <v>85184000</v>
      </c>
      <c r="AH83" s="39"/>
      <c r="AI83" s="58" t="s">
        <v>153</v>
      </c>
      <c r="AJ83" s="75" t="s">
        <v>317</v>
      </c>
      <c r="AK83" s="75" t="s">
        <v>401</v>
      </c>
      <c r="AL83" s="75" t="s">
        <v>320</v>
      </c>
      <c r="AM83" s="73"/>
      <c r="AN83" s="73"/>
      <c r="AO83" s="73"/>
      <c r="AP83" s="73"/>
      <c r="AQ83" s="74"/>
    </row>
    <row r="84" spans="1:43" x14ac:dyDescent="0.25">
      <c r="A84" s="51" t="s">
        <v>154</v>
      </c>
      <c r="B84" s="51"/>
      <c r="C84" s="51"/>
      <c r="D84" s="39" t="s">
        <v>8</v>
      </c>
      <c r="E84" s="56" t="s">
        <v>155</v>
      </c>
      <c r="F84" s="2" t="s">
        <v>79</v>
      </c>
      <c r="G84" s="38" t="s">
        <v>776</v>
      </c>
      <c r="H84" s="79" t="s">
        <v>277</v>
      </c>
      <c r="I84" s="2" t="s">
        <v>328</v>
      </c>
      <c r="J84" s="3">
        <v>779</v>
      </c>
      <c r="K84" s="108">
        <f t="shared" si="5"/>
        <v>0</v>
      </c>
      <c r="L84" s="3">
        <f t="shared" si="4"/>
        <v>779</v>
      </c>
      <c r="M84" s="52" t="s">
        <v>22</v>
      </c>
      <c r="N84" s="4">
        <v>240</v>
      </c>
      <c r="O84" s="8">
        <v>2022</v>
      </c>
      <c r="P84" s="8" t="s">
        <v>9</v>
      </c>
      <c r="R84" s="12" t="s">
        <v>9</v>
      </c>
      <c r="W84" s="8" t="s">
        <v>133</v>
      </c>
      <c r="X84" s="43">
        <v>490</v>
      </c>
      <c r="Y84" s="43">
        <v>240</v>
      </c>
      <c r="Z84" s="43">
        <v>240</v>
      </c>
      <c r="AA84" s="42">
        <v>205</v>
      </c>
      <c r="AB84" s="42">
        <v>205</v>
      </c>
      <c r="AC84" s="42">
        <v>75</v>
      </c>
      <c r="AD84" s="22">
        <v>3.3</v>
      </c>
      <c r="AE84" s="9" t="s">
        <v>10</v>
      </c>
      <c r="AF84" s="14" t="s">
        <v>11</v>
      </c>
      <c r="AG84" s="27">
        <v>85184000</v>
      </c>
      <c r="AH84" s="39"/>
      <c r="AI84" s="58" t="s">
        <v>156</v>
      </c>
      <c r="AJ84" s="75" t="s">
        <v>317</v>
      </c>
      <c r="AK84" s="75" t="s">
        <v>401</v>
      </c>
      <c r="AL84" s="75" t="s">
        <v>320</v>
      </c>
      <c r="AM84" s="73"/>
      <c r="AN84" s="73"/>
      <c r="AO84" s="73"/>
      <c r="AP84" s="73"/>
      <c r="AQ84" s="74"/>
    </row>
    <row r="85" spans="1:43" ht="15" customHeight="1" x14ac:dyDescent="0.25">
      <c r="A85" s="2" t="s">
        <v>471</v>
      </c>
      <c r="D85" s="39" t="s">
        <v>8</v>
      </c>
      <c r="E85" s="2" t="s">
        <v>472</v>
      </c>
      <c r="F85" s="2" t="s">
        <v>79</v>
      </c>
      <c r="G85" s="2" t="s">
        <v>713</v>
      </c>
      <c r="H85" s="78" t="s">
        <v>280</v>
      </c>
      <c r="I85" s="2" t="s">
        <v>326</v>
      </c>
      <c r="J85" s="3">
        <v>57</v>
      </c>
      <c r="K85" s="108">
        <f t="shared" si="5"/>
        <v>0</v>
      </c>
      <c r="L85" s="3">
        <f t="shared" si="4"/>
        <v>57</v>
      </c>
      <c r="M85" s="31" t="s">
        <v>593</v>
      </c>
      <c r="N85" s="4">
        <v>240</v>
      </c>
      <c r="O85" s="8">
        <v>2025</v>
      </c>
      <c r="P85" s="8" t="s">
        <v>9</v>
      </c>
      <c r="Q85" s="25"/>
      <c r="R85" s="12" t="s">
        <v>9</v>
      </c>
      <c r="S85" s="13"/>
      <c r="T85" s="2"/>
      <c r="U85" s="13"/>
      <c r="V85" s="4"/>
      <c r="W85" s="4"/>
      <c r="X85" s="44"/>
      <c r="Y85" s="44"/>
      <c r="Z85" s="44"/>
      <c r="AA85" s="42"/>
      <c r="AB85" s="42"/>
      <c r="AC85" s="42"/>
      <c r="AD85" s="22"/>
      <c r="AE85" s="9"/>
      <c r="AF85" s="8"/>
      <c r="AG85" s="26">
        <v>85044095</v>
      </c>
      <c r="AH85" s="2"/>
      <c r="AI85" s="58" t="s">
        <v>627</v>
      </c>
      <c r="AJ85" s="75"/>
      <c r="AK85" s="46" t="s">
        <v>605</v>
      </c>
      <c r="AL85" s="75" t="s">
        <v>403</v>
      </c>
      <c r="AM85" s="73"/>
      <c r="AN85" s="73"/>
      <c r="AO85" s="73"/>
      <c r="AP85" s="73"/>
      <c r="AQ85" s="74"/>
    </row>
    <row r="86" spans="1:43" x14ac:dyDescent="0.25">
      <c r="A86" s="2" t="s">
        <v>412</v>
      </c>
      <c r="D86" s="39" t="s">
        <v>8</v>
      </c>
      <c r="E86" s="56" t="s">
        <v>413</v>
      </c>
      <c r="F86" s="2" t="s">
        <v>414</v>
      </c>
      <c r="G86" s="2" t="s">
        <v>691</v>
      </c>
      <c r="H86" s="78" t="s">
        <v>278</v>
      </c>
      <c r="I86" s="2"/>
      <c r="J86" s="3">
        <v>228</v>
      </c>
      <c r="K86" s="108">
        <f t="shared" si="5"/>
        <v>0</v>
      </c>
      <c r="L86" s="3">
        <f t="shared" si="4"/>
        <v>228</v>
      </c>
      <c r="M86" s="52" t="s">
        <v>593</v>
      </c>
      <c r="N86" s="4">
        <v>240</v>
      </c>
      <c r="O86" s="8">
        <v>2025</v>
      </c>
      <c r="P86" s="8" t="s">
        <v>9</v>
      </c>
      <c r="S86" s="13" t="s">
        <v>9</v>
      </c>
      <c r="W86" s="8"/>
      <c r="X86" s="43"/>
      <c r="Y86" s="43"/>
      <c r="Z86" s="43"/>
      <c r="AA86" s="41"/>
      <c r="AB86" s="41"/>
      <c r="AC86" s="41"/>
      <c r="AD86" s="21"/>
      <c r="AE86" s="9"/>
      <c r="AF86" s="8"/>
      <c r="AG86" s="27">
        <v>85184000</v>
      </c>
      <c r="AH86" s="17"/>
      <c r="AI86" s="58" t="s">
        <v>598</v>
      </c>
      <c r="AJ86" s="75"/>
      <c r="AK86" s="75"/>
      <c r="AL86" s="75"/>
      <c r="AM86" s="73"/>
      <c r="AN86" s="73"/>
      <c r="AO86" s="73"/>
      <c r="AP86" s="73"/>
      <c r="AQ86" s="74"/>
    </row>
    <row r="87" spans="1:43" x14ac:dyDescent="0.25">
      <c r="A87" s="51" t="s">
        <v>415</v>
      </c>
      <c r="B87" s="51"/>
      <c r="C87" s="51"/>
      <c r="D87" s="39" t="s">
        <v>8</v>
      </c>
      <c r="E87" s="56" t="s">
        <v>416</v>
      </c>
      <c r="F87" s="2" t="s">
        <v>414</v>
      </c>
      <c r="G87" s="2" t="s">
        <v>692</v>
      </c>
      <c r="H87" s="2" t="s">
        <v>276</v>
      </c>
      <c r="I87" s="2" t="s">
        <v>417</v>
      </c>
      <c r="J87" s="3">
        <v>474</v>
      </c>
      <c r="K87" s="108">
        <f t="shared" si="5"/>
        <v>0</v>
      </c>
      <c r="L87" s="3">
        <f t="shared" si="4"/>
        <v>474</v>
      </c>
      <c r="M87" s="52" t="s">
        <v>22</v>
      </c>
      <c r="N87" s="4">
        <v>240</v>
      </c>
      <c r="O87" s="8">
        <v>2025</v>
      </c>
      <c r="P87" s="8" t="s">
        <v>9</v>
      </c>
      <c r="S87" s="13" t="s">
        <v>9</v>
      </c>
      <c r="W87" s="4" t="s">
        <v>69</v>
      </c>
      <c r="X87" s="44">
        <v>560</v>
      </c>
      <c r="Y87" s="44">
        <v>270</v>
      </c>
      <c r="Z87" s="44">
        <v>120</v>
      </c>
      <c r="AA87" s="41">
        <v>560</v>
      </c>
      <c r="AB87" s="41">
        <v>270</v>
      </c>
      <c r="AC87" s="41">
        <v>120</v>
      </c>
      <c r="AD87" s="20">
        <v>3</v>
      </c>
      <c r="AE87" s="9" t="s">
        <v>10</v>
      </c>
      <c r="AF87" s="8" t="s">
        <v>12</v>
      </c>
      <c r="AG87" s="27">
        <v>85184000</v>
      </c>
      <c r="AH87" s="17" t="s">
        <v>9</v>
      </c>
      <c r="AI87" s="58" t="s">
        <v>599</v>
      </c>
      <c r="AJ87" s="58" t="s">
        <v>600</v>
      </c>
      <c r="AK87" s="75"/>
      <c r="AL87" s="58"/>
      <c r="AM87" s="75"/>
    </row>
    <row r="88" spans="1:43" x14ac:dyDescent="0.25">
      <c r="A88" s="51" t="s">
        <v>418</v>
      </c>
      <c r="B88" s="51"/>
      <c r="C88" s="51"/>
      <c r="D88" s="39" t="s">
        <v>8</v>
      </c>
      <c r="E88" s="56" t="s">
        <v>419</v>
      </c>
      <c r="F88" s="2" t="s">
        <v>414</v>
      </c>
      <c r="G88" s="2" t="s">
        <v>693</v>
      </c>
      <c r="H88" s="2" t="s">
        <v>276</v>
      </c>
      <c r="I88" s="2" t="s">
        <v>420</v>
      </c>
      <c r="J88" s="3">
        <v>448</v>
      </c>
      <c r="K88" s="108">
        <f t="shared" si="5"/>
        <v>0</v>
      </c>
      <c r="L88" s="3">
        <f t="shared" si="4"/>
        <v>448</v>
      </c>
      <c r="M88" s="52" t="s">
        <v>22</v>
      </c>
      <c r="N88" s="4">
        <v>240</v>
      </c>
      <c r="O88" s="8">
        <v>2025</v>
      </c>
      <c r="P88" s="8" t="s">
        <v>9</v>
      </c>
      <c r="S88" s="13" t="s">
        <v>9</v>
      </c>
      <c r="W88" s="4" t="s">
        <v>69</v>
      </c>
      <c r="X88" s="44">
        <v>560</v>
      </c>
      <c r="Y88" s="44">
        <v>270</v>
      </c>
      <c r="Z88" s="44">
        <v>120</v>
      </c>
      <c r="AA88" s="41">
        <v>560</v>
      </c>
      <c r="AB88" s="41">
        <v>270</v>
      </c>
      <c r="AC88" s="41">
        <v>120</v>
      </c>
      <c r="AD88" s="20">
        <v>3</v>
      </c>
      <c r="AE88" s="9" t="s">
        <v>10</v>
      </c>
      <c r="AF88" s="8" t="s">
        <v>12</v>
      </c>
      <c r="AG88" s="27">
        <v>85184000</v>
      </c>
      <c r="AH88" s="17" t="s">
        <v>9</v>
      </c>
      <c r="AI88" s="58" t="s">
        <v>601</v>
      </c>
      <c r="AJ88" s="58" t="s">
        <v>600</v>
      </c>
      <c r="AK88" s="75"/>
      <c r="AL88" s="58"/>
      <c r="AM88" s="75"/>
    </row>
    <row r="89" spans="1:43" x14ac:dyDescent="0.25">
      <c r="A89" s="51" t="s">
        <v>421</v>
      </c>
      <c r="B89" s="51"/>
      <c r="C89" s="51"/>
      <c r="D89" s="39" t="s">
        <v>8</v>
      </c>
      <c r="E89" s="56" t="s">
        <v>422</v>
      </c>
      <c r="F89" s="2" t="s">
        <v>414</v>
      </c>
      <c r="G89" s="2" t="s">
        <v>694</v>
      </c>
      <c r="H89" s="2" t="s">
        <v>276</v>
      </c>
      <c r="I89" s="2" t="s">
        <v>423</v>
      </c>
      <c r="J89" s="3">
        <v>474</v>
      </c>
      <c r="K89" s="108">
        <f t="shared" si="5"/>
        <v>0</v>
      </c>
      <c r="L89" s="3">
        <f t="shared" si="4"/>
        <v>474</v>
      </c>
      <c r="M89" s="52" t="s">
        <v>22</v>
      </c>
      <c r="N89" s="4">
        <v>240</v>
      </c>
      <c r="O89" s="8">
        <v>2025</v>
      </c>
      <c r="P89" s="8" t="s">
        <v>9</v>
      </c>
      <c r="S89" s="13" t="s">
        <v>9</v>
      </c>
      <c r="W89" s="4" t="s">
        <v>69</v>
      </c>
      <c r="X89" s="44">
        <v>560</v>
      </c>
      <c r="Y89" s="44">
        <v>270</v>
      </c>
      <c r="Z89" s="44">
        <v>120</v>
      </c>
      <c r="AA89" s="41">
        <v>560</v>
      </c>
      <c r="AB89" s="41">
        <v>270</v>
      </c>
      <c r="AC89" s="41">
        <v>120</v>
      </c>
      <c r="AD89" s="20">
        <v>3</v>
      </c>
      <c r="AE89" s="9" t="s">
        <v>10</v>
      </c>
      <c r="AF89" s="8" t="s">
        <v>12</v>
      </c>
      <c r="AG89" s="27">
        <v>85184000</v>
      </c>
      <c r="AH89" s="17" t="s">
        <v>9</v>
      </c>
      <c r="AI89" s="58" t="s">
        <v>602</v>
      </c>
      <c r="AJ89" s="58" t="s">
        <v>600</v>
      </c>
      <c r="AK89" s="75"/>
      <c r="AL89" s="58"/>
      <c r="AM89" s="75"/>
    </row>
    <row r="90" spans="1:43" x14ac:dyDescent="0.25">
      <c r="A90" s="51" t="s">
        <v>424</v>
      </c>
      <c r="B90" s="51"/>
      <c r="C90" s="51"/>
      <c r="D90" s="39" t="s">
        <v>8</v>
      </c>
      <c r="E90" s="56" t="s">
        <v>425</v>
      </c>
      <c r="F90" s="2" t="s">
        <v>414</v>
      </c>
      <c r="G90" s="2" t="s">
        <v>695</v>
      </c>
      <c r="H90" s="2" t="s">
        <v>276</v>
      </c>
      <c r="I90" s="2" t="s">
        <v>426</v>
      </c>
      <c r="J90" s="3">
        <v>474</v>
      </c>
      <c r="K90" s="108">
        <f t="shared" si="5"/>
        <v>0</v>
      </c>
      <c r="L90" s="3">
        <f t="shared" si="4"/>
        <v>474</v>
      </c>
      <c r="M90" s="52" t="s">
        <v>22</v>
      </c>
      <c r="N90" s="4">
        <v>240</v>
      </c>
      <c r="O90" s="8">
        <v>2025</v>
      </c>
      <c r="P90" s="8" t="s">
        <v>9</v>
      </c>
      <c r="S90" s="13" t="s">
        <v>9</v>
      </c>
      <c r="W90" s="4" t="s">
        <v>69</v>
      </c>
      <c r="X90" s="44">
        <v>560</v>
      </c>
      <c r="Y90" s="44">
        <v>270</v>
      </c>
      <c r="Z90" s="44">
        <v>120</v>
      </c>
      <c r="AA90" s="41">
        <v>560</v>
      </c>
      <c r="AB90" s="41">
        <v>270</v>
      </c>
      <c r="AC90" s="41">
        <v>120</v>
      </c>
      <c r="AD90" s="20">
        <v>3</v>
      </c>
      <c r="AE90" s="9" t="s">
        <v>10</v>
      </c>
      <c r="AF90" s="8" t="s">
        <v>12</v>
      </c>
      <c r="AG90" s="27">
        <v>85184000</v>
      </c>
      <c r="AH90" s="17" t="s">
        <v>9</v>
      </c>
      <c r="AI90" s="58" t="s">
        <v>603</v>
      </c>
      <c r="AJ90" s="58" t="s">
        <v>600</v>
      </c>
      <c r="AK90" s="75"/>
      <c r="AL90" s="58"/>
      <c r="AM90" s="75"/>
    </row>
    <row r="91" spans="1:43" x14ac:dyDescent="0.25">
      <c r="A91" s="51" t="s">
        <v>427</v>
      </c>
      <c r="B91" s="51"/>
      <c r="C91" s="51"/>
      <c r="D91" s="39" t="s">
        <v>8</v>
      </c>
      <c r="E91" s="56" t="s">
        <v>428</v>
      </c>
      <c r="F91" s="2" t="s">
        <v>414</v>
      </c>
      <c r="G91" s="2" t="s">
        <v>696</v>
      </c>
      <c r="H91" s="2" t="s">
        <v>276</v>
      </c>
      <c r="I91" s="2" t="s">
        <v>429</v>
      </c>
      <c r="J91" s="3">
        <v>474</v>
      </c>
      <c r="K91" s="108">
        <f t="shared" si="5"/>
        <v>0</v>
      </c>
      <c r="L91" s="3">
        <f t="shared" si="4"/>
        <v>474</v>
      </c>
      <c r="M91" s="52" t="s">
        <v>22</v>
      </c>
      <c r="N91" s="4">
        <v>240</v>
      </c>
      <c r="O91" s="8">
        <v>2025</v>
      </c>
      <c r="P91" s="8" t="s">
        <v>9</v>
      </c>
      <c r="S91" s="13" t="s">
        <v>9</v>
      </c>
      <c r="W91" s="4" t="s">
        <v>69</v>
      </c>
      <c r="X91" s="44">
        <v>560</v>
      </c>
      <c r="Y91" s="44">
        <v>270</v>
      </c>
      <c r="Z91" s="44">
        <v>120</v>
      </c>
      <c r="AA91" s="41">
        <v>560</v>
      </c>
      <c r="AB91" s="41">
        <v>270</v>
      </c>
      <c r="AC91" s="41">
        <v>120</v>
      </c>
      <c r="AD91" s="20">
        <v>3</v>
      </c>
      <c r="AE91" s="9" t="s">
        <v>10</v>
      </c>
      <c r="AF91" s="8" t="s">
        <v>12</v>
      </c>
      <c r="AG91" s="27">
        <v>85184000</v>
      </c>
      <c r="AH91" s="17" t="s">
        <v>9</v>
      </c>
      <c r="AI91" s="58" t="s">
        <v>604</v>
      </c>
      <c r="AJ91" s="58" t="s">
        <v>600</v>
      </c>
      <c r="AK91" s="46" t="s">
        <v>605</v>
      </c>
      <c r="AL91" s="46"/>
      <c r="AM91" s="75"/>
    </row>
    <row r="92" spans="1:43" x14ac:dyDescent="0.25">
      <c r="A92" s="51" t="s">
        <v>430</v>
      </c>
      <c r="B92" s="51"/>
      <c r="C92" s="51"/>
      <c r="D92" s="39" t="s">
        <v>8</v>
      </c>
      <c r="E92" s="56" t="s">
        <v>431</v>
      </c>
      <c r="F92" s="2" t="s">
        <v>414</v>
      </c>
      <c r="G92" s="2" t="s">
        <v>697</v>
      </c>
      <c r="H92" s="2" t="s">
        <v>276</v>
      </c>
      <c r="I92" s="2" t="s">
        <v>432</v>
      </c>
      <c r="J92" s="3">
        <v>474</v>
      </c>
      <c r="K92" s="108">
        <f t="shared" si="5"/>
        <v>0</v>
      </c>
      <c r="L92" s="3">
        <f t="shared" si="4"/>
        <v>474</v>
      </c>
      <c r="M92" s="52" t="s">
        <v>22</v>
      </c>
      <c r="N92" s="4">
        <v>240</v>
      </c>
      <c r="O92" s="8">
        <v>2025</v>
      </c>
      <c r="P92" s="8" t="s">
        <v>9</v>
      </c>
      <c r="S92" s="13" t="s">
        <v>9</v>
      </c>
      <c r="W92" s="4" t="s">
        <v>69</v>
      </c>
      <c r="X92" s="44">
        <v>560</v>
      </c>
      <c r="Y92" s="44">
        <v>270</v>
      </c>
      <c r="Z92" s="44">
        <v>120</v>
      </c>
      <c r="AA92" s="41">
        <v>560</v>
      </c>
      <c r="AB92" s="41">
        <v>270</v>
      </c>
      <c r="AC92" s="41">
        <v>120</v>
      </c>
      <c r="AD92" s="20">
        <v>3</v>
      </c>
      <c r="AE92" s="9" t="s">
        <v>10</v>
      </c>
      <c r="AF92" s="8" t="s">
        <v>12</v>
      </c>
      <c r="AG92" s="27">
        <v>85184000</v>
      </c>
      <c r="AH92" s="17" t="s">
        <v>9</v>
      </c>
      <c r="AI92" s="58" t="s">
        <v>607</v>
      </c>
      <c r="AJ92" s="58" t="s">
        <v>600</v>
      </c>
      <c r="AK92" s="46" t="s">
        <v>605</v>
      </c>
      <c r="AL92" s="46"/>
      <c r="AM92" s="75"/>
    </row>
    <row r="93" spans="1:43" x14ac:dyDescent="0.25">
      <c r="A93" s="51" t="s">
        <v>433</v>
      </c>
      <c r="B93" s="51"/>
      <c r="C93" s="51"/>
      <c r="D93" s="39" t="s">
        <v>8</v>
      </c>
      <c r="E93" s="56" t="s">
        <v>434</v>
      </c>
      <c r="F93" s="2" t="s">
        <v>414</v>
      </c>
      <c r="G93" s="2" t="s">
        <v>786</v>
      </c>
      <c r="H93" s="2" t="s">
        <v>276</v>
      </c>
      <c r="I93" s="2" t="s">
        <v>780</v>
      </c>
      <c r="J93" s="3">
        <v>435</v>
      </c>
      <c r="K93" s="108">
        <f t="shared" si="5"/>
        <v>0</v>
      </c>
      <c r="L93" s="3">
        <f t="shared" si="4"/>
        <v>435</v>
      </c>
      <c r="M93" s="52" t="s">
        <v>22</v>
      </c>
      <c r="N93" s="4">
        <v>240</v>
      </c>
      <c r="O93" s="8">
        <v>2025</v>
      </c>
      <c r="P93" s="8" t="s">
        <v>9</v>
      </c>
      <c r="Q93" s="17" t="s">
        <v>9</v>
      </c>
      <c r="S93" s="13"/>
      <c r="W93" s="4" t="s">
        <v>69</v>
      </c>
      <c r="X93" s="44">
        <v>560</v>
      </c>
      <c r="Y93" s="44">
        <v>270</v>
      </c>
      <c r="Z93" s="44">
        <v>120</v>
      </c>
      <c r="AA93" s="41">
        <v>560</v>
      </c>
      <c r="AB93" s="41">
        <v>270</v>
      </c>
      <c r="AC93" s="41">
        <v>120</v>
      </c>
      <c r="AD93" s="20">
        <v>3</v>
      </c>
      <c r="AE93" s="9" t="s">
        <v>10</v>
      </c>
      <c r="AF93" s="8" t="s">
        <v>12</v>
      </c>
      <c r="AG93" s="27">
        <v>85184000</v>
      </c>
      <c r="AH93" s="17" t="s">
        <v>9</v>
      </c>
      <c r="AI93" s="58" t="s">
        <v>608</v>
      </c>
      <c r="AJ93" s="58" t="s">
        <v>600</v>
      </c>
      <c r="AK93" s="46" t="s">
        <v>605</v>
      </c>
      <c r="AL93" s="46"/>
      <c r="AM93" s="75"/>
    </row>
    <row r="94" spans="1:43" x14ac:dyDescent="0.25">
      <c r="A94" s="51" t="s">
        <v>435</v>
      </c>
      <c r="B94" s="51"/>
      <c r="C94" s="51"/>
      <c r="D94" s="39" t="s">
        <v>8</v>
      </c>
      <c r="E94" s="56" t="s">
        <v>436</v>
      </c>
      <c r="F94" s="2" t="s">
        <v>414</v>
      </c>
      <c r="G94" s="2" t="s">
        <v>777</v>
      </c>
      <c r="H94" s="2" t="s">
        <v>276</v>
      </c>
      <c r="I94" s="2" t="s">
        <v>769</v>
      </c>
      <c r="J94" s="3">
        <v>448</v>
      </c>
      <c r="K94" s="108">
        <f t="shared" si="5"/>
        <v>0</v>
      </c>
      <c r="L94" s="3">
        <f t="shared" si="4"/>
        <v>448</v>
      </c>
      <c r="M94" s="52" t="s">
        <v>22</v>
      </c>
      <c r="N94" s="4">
        <v>240</v>
      </c>
      <c r="O94" s="8">
        <v>2025</v>
      </c>
      <c r="P94" s="8" t="s">
        <v>9</v>
      </c>
      <c r="R94" s="12" t="s">
        <v>9</v>
      </c>
      <c r="S94" s="13"/>
      <c r="W94" s="4" t="s">
        <v>69</v>
      </c>
      <c r="X94" s="44">
        <v>560</v>
      </c>
      <c r="Y94" s="44">
        <v>270</v>
      </c>
      <c r="Z94" s="44">
        <v>120</v>
      </c>
      <c r="AA94" s="41">
        <v>560</v>
      </c>
      <c r="AB94" s="41">
        <v>270</v>
      </c>
      <c r="AC94" s="41">
        <v>120</v>
      </c>
      <c r="AD94" s="20">
        <v>3</v>
      </c>
      <c r="AE94" s="9" t="s">
        <v>10</v>
      </c>
      <c r="AF94" s="8" t="s">
        <v>12</v>
      </c>
      <c r="AG94" s="27">
        <v>85184000</v>
      </c>
      <c r="AH94" s="17" t="s">
        <v>9</v>
      </c>
      <c r="AI94" s="58" t="s">
        <v>609</v>
      </c>
      <c r="AJ94" s="58" t="s">
        <v>600</v>
      </c>
      <c r="AK94" s="46" t="s">
        <v>605</v>
      </c>
      <c r="AL94" s="46"/>
      <c r="AM94" s="75"/>
    </row>
    <row r="95" spans="1:43" x14ac:dyDescent="0.25">
      <c r="A95" s="39" t="s">
        <v>157</v>
      </c>
      <c r="B95" s="51"/>
      <c r="C95" s="39"/>
      <c r="D95" s="39" t="s">
        <v>8</v>
      </c>
      <c r="E95" s="39" t="s">
        <v>158</v>
      </c>
      <c r="F95" s="39" t="s">
        <v>159</v>
      </c>
      <c r="G95" s="70" t="s">
        <v>372</v>
      </c>
      <c r="H95" s="78" t="s">
        <v>277</v>
      </c>
      <c r="I95" s="2" t="s">
        <v>326</v>
      </c>
      <c r="J95" s="11">
        <v>150</v>
      </c>
      <c r="K95" s="108">
        <f t="shared" si="5"/>
        <v>0</v>
      </c>
      <c r="L95" s="3">
        <f t="shared" si="4"/>
        <v>150</v>
      </c>
      <c r="M95" s="31" t="s">
        <v>397</v>
      </c>
      <c r="N95" s="8">
        <v>200</v>
      </c>
      <c r="O95" s="8"/>
      <c r="P95" s="8" t="s">
        <v>9</v>
      </c>
      <c r="Q95" s="23"/>
      <c r="R95" s="12"/>
      <c r="S95" s="13" t="s">
        <v>9</v>
      </c>
      <c r="T95" s="16"/>
      <c r="U95" s="13"/>
      <c r="V95" s="8"/>
      <c r="W95" s="8" t="s">
        <v>23</v>
      </c>
      <c r="X95" s="43">
        <v>490</v>
      </c>
      <c r="Y95" s="43">
        <v>240</v>
      </c>
      <c r="Z95" s="43">
        <v>110</v>
      </c>
      <c r="AA95" s="40">
        <v>175</v>
      </c>
      <c r="AB95" s="40">
        <v>175</v>
      </c>
      <c r="AC95" s="40">
        <v>60</v>
      </c>
      <c r="AD95" s="21">
        <v>1.1000000000000001</v>
      </c>
      <c r="AE95" s="9" t="s">
        <v>10</v>
      </c>
      <c r="AF95" s="8" t="s">
        <v>12</v>
      </c>
      <c r="AG95" s="27">
        <v>85182900</v>
      </c>
      <c r="AH95" s="39"/>
      <c r="AI95" s="45" t="s">
        <v>160</v>
      </c>
      <c r="AJ95" s="58" t="s">
        <v>318</v>
      </c>
      <c r="AK95" s="46"/>
      <c r="AL95" s="46" t="s">
        <v>321</v>
      </c>
      <c r="AM95" s="46" t="s">
        <v>606</v>
      </c>
    </row>
    <row r="96" spans="1:43" x14ac:dyDescent="0.25">
      <c r="A96" s="39" t="s">
        <v>405</v>
      </c>
      <c r="B96" s="51"/>
      <c r="C96" s="39"/>
      <c r="D96" s="39" t="s">
        <v>8</v>
      </c>
      <c r="E96" s="39" t="s">
        <v>406</v>
      </c>
      <c r="F96" s="39" t="s">
        <v>159</v>
      </c>
      <c r="G96" s="70" t="s">
        <v>373</v>
      </c>
      <c r="H96" s="78" t="s">
        <v>277</v>
      </c>
      <c r="I96" s="39" t="s">
        <v>324</v>
      </c>
      <c r="J96" s="11">
        <v>172</v>
      </c>
      <c r="K96" s="108">
        <f t="shared" si="5"/>
        <v>0</v>
      </c>
      <c r="L96" s="3">
        <f t="shared" ref="L96:L125" si="6">J96-(J96*K96)</f>
        <v>172</v>
      </c>
      <c r="M96" s="31" t="s">
        <v>593</v>
      </c>
      <c r="N96" s="8">
        <v>200</v>
      </c>
      <c r="O96" s="8">
        <v>2024</v>
      </c>
      <c r="P96" s="8" t="s">
        <v>9</v>
      </c>
      <c r="Q96" s="23"/>
      <c r="R96" s="12"/>
      <c r="S96" s="13" t="s">
        <v>9</v>
      </c>
      <c r="T96" s="16"/>
      <c r="U96" s="13"/>
      <c r="V96" s="8"/>
      <c r="W96" s="8" t="s">
        <v>23</v>
      </c>
      <c r="X96" s="43">
        <v>490</v>
      </c>
      <c r="Y96" s="43">
        <v>240</v>
      </c>
      <c r="Z96" s="43">
        <v>110</v>
      </c>
      <c r="AA96" s="40">
        <v>175</v>
      </c>
      <c r="AB96" s="40">
        <v>175</v>
      </c>
      <c r="AC96" s="40">
        <v>60</v>
      </c>
      <c r="AD96" s="21">
        <v>1.1000000000000001</v>
      </c>
      <c r="AE96" s="9" t="s">
        <v>10</v>
      </c>
      <c r="AF96" s="8" t="s">
        <v>12</v>
      </c>
      <c r="AG96" s="27">
        <v>85182900</v>
      </c>
      <c r="AH96" s="17" t="s">
        <v>9</v>
      </c>
      <c r="AI96" s="58" t="s">
        <v>594</v>
      </c>
      <c r="AJ96" s="58"/>
      <c r="AK96" s="75"/>
      <c r="AL96" s="58"/>
      <c r="AM96" s="75" t="s">
        <v>606</v>
      </c>
    </row>
    <row r="97" spans="1:39" x14ac:dyDescent="0.25">
      <c r="A97" s="39" t="s">
        <v>161</v>
      </c>
      <c r="B97" s="39"/>
      <c r="C97" s="39"/>
      <c r="D97" s="39" t="s">
        <v>8</v>
      </c>
      <c r="E97" s="39" t="s">
        <v>162</v>
      </c>
      <c r="F97" s="39" t="s">
        <v>159</v>
      </c>
      <c r="G97" s="70" t="s">
        <v>373</v>
      </c>
      <c r="H97" s="78" t="s">
        <v>277</v>
      </c>
      <c r="I97" s="2" t="s">
        <v>326</v>
      </c>
      <c r="J97" s="11">
        <v>269</v>
      </c>
      <c r="K97" s="108">
        <f t="shared" si="5"/>
        <v>0</v>
      </c>
      <c r="L97" s="3">
        <f t="shared" si="6"/>
        <v>269</v>
      </c>
      <c r="M97" s="31" t="s">
        <v>22</v>
      </c>
      <c r="N97" s="8">
        <v>200</v>
      </c>
      <c r="O97" s="8"/>
      <c r="P97" s="8" t="s">
        <v>9</v>
      </c>
      <c r="Q97" s="23"/>
      <c r="R97" s="12" t="s">
        <v>9</v>
      </c>
      <c r="S97" s="28"/>
      <c r="T97" s="16"/>
      <c r="U97" s="28"/>
      <c r="V97" s="8"/>
      <c r="W97" s="8" t="s">
        <v>23</v>
      </c>
      <c r="X97" s="43">
        <v>490</v>
      </c>
      <c r="Y97" s="43">
        <v>240</v>
      </c>
      <c r="Z97" s="43">
        <v>110</v>
      </c>
      <c r="AA97" s="40">
        <v>175</v>
      </c>
      <c r="AB97" s="40">
        <v>175</v>
      </c>
      <c r="AC97" s="40">
        <v>60</v>
      </c>
      <c r="AD97" s="21">
        <v>1.8</v>
      </c>
      <c r="AE97" s="9" t="s">
        <v>10</v>
      </c>
      <c r="AF97" s="8" t="s">
        <v>12</v>
      </c>
      <c r="AG97" s="27">
        <v>85182900</v>
      </c>
      <c r="AH97" s="39"/>
      <c r="AI97" s="58" t="s">
        <v>160</v>
      </c>
      <c r="AJ97" s="58" t="s">
        <v>318</v>
      </c>
      <c r="AK97" s="46"/>
      <c r="AL97" s="45" t="s">
        <v>321</v>
      </c>
      <c r="AM97" s="75" t="s">
        <v>606</v>
      </c>
    </row>
    <row r="98" spans="1:39" x14ac:dyDescent="0.25">
      <c r="A98" s="39" t="s">
        <v>407</v>
      </c>
      <c r="B98" s="39"/>
      <c r="C98" s="39"/>
      <c r="D98" s="39" t="s">
        <v>8</v>
      </c>
      <c r="E98" s="39" t="s">
        <v>408</v>
      </c>
      <c r="F98" s="39" t="s">
        <v>159</v>
      </c>
      <c r="G98" s="70" t="s">
        <v>372</v>
      </c>
      <c r="H98" s="78" t="s">
        <v>277</v>
      </c>
      <c r="I98" s="39" t="s">
        <v>324</v>
      </c>
      <c r="J98" s="11">
        <v>312</v>
      </c>
      <c r="K98" s="108">
        <f t="shared" si="5"/>
        <v>0</v>
      </c>
      <c r="L98" s="3">
        <f t="shared" si="6"/>
        <v>312</v>
      </c>
      <c r="M98" s="31" t="s">
        <v>595</v>
      </c>
      <c r="N98" s="8">
        <v>200</v>
      </c>
      <c r="O98" s="8">
        <v>2024</v>
      </c>
      <c r="P98" s="8" t="s">
        <v>9</v>
      </c>
      <c r="Q98" s="23"/>
      <c r="R98" s="12" t="s">
        <v>9</v>
      </c>
      <c r="S98" s="28"/>
      <c r="T98" s="16"/>
      <c r="U98" s="28"/>
      <c r="V98" s="8"/>
      <c r="W98" s="8" t="s">
        <v>23</v>
      </c>
      <c r="X98" s="43">
        <v>490</v>
      </c>
      <c r="Y98" s="43">
        <v>240</v>
      </c>
      <c r="Z98" s="43">
        <v>110</v>
      </c>
      <c r="AA98" s="40">
        <v>175</v>
      </c>
      <c r="AB98" s="40">
        <v>175</v>
      </c>
      <c r="AC98" s="40">
        <v>60</v>
      </c>
      <c r="AD98" s="21">
        <v>1.8</v>
      </c>
      <c r="AE98" s="9" t="s">
        <v>10</v>
      </c>
      <c r="AF98" s="8" t="s">
        <v>12</v>
      </c>
      <c r="AG98" s="27">
        <v>85182900</v>
      </c>
      <c r="AH98" s="17" t="s">
        <v>9</v>
      </c>
      <c r="AI98" s="58" t="s">
        <v>596</v>
      </c>
      <c r="AJ98" s="58"/>
      <c r="AK98" s="75"/>
      <c r="AL98" s="58"/>
      <c r="AM98" s="75" t="s">
        <v>606</v>
      </c>
    </row>
    <row r="99" spans="1:39" x14ac:dyDescent="0.25">
      <c r="A99" s="39" t="s">
        <v>163</v>
      </c>
      <c r="B99" s="39"/>
      <c r="C99" s="39"/>
      <c r="D99" s="39" t="s">
        <v>8</v>
      </c>
      <c r="E99" s="39" t="s">
        <v>164</v>
      </c>
      <c r="F99" s="39" t="s">
        <v>159</v>
      </c>
      <c r="G99" s="70" t="s">
        <v>374</v>
      </c>
      <c r="H99" s="78" t="s">
        <v>277</v>
      </c>
      <c r="I99" s="2" t="s">
        <v>326</v>
      </c>
      <c r="J99" s="11">
        <v>98</v>
      </c>
      <c r="K99" s="108">
        <f t="shared" ref="K99:K125" si="7">$D$5</f>
        <v>0</v>
      </c>
      <c r="L99" s="3">
        <f t="shared" si="6"/>
        <v>98</v>
      </c>
      <c r="M99" s="31" t="s">
        <v>22</v>
      </c>
      <c r="N99" s="8">
        <v>200</v>
      </c>
      <c r="O99" s="8"/>
      <c r="P99" s="8" t="s">
        <v>9</v>
      </c>
      <c r="Q99" s="23"/>
      <c r="R99" s="12" t="s">
        <v>9</v>
      </c>
      <c r="S99" s="28"/>
      <c r="T99" s="16"/>
      <c r="U99" s="28"/>
      <c r="V99" s="8" t="s">
        <v>1</v>
      </c>
      <c r="W99" s="8" t="s">
        <v>23</v>
      </c>
      <c r="X99" s="43">
        <v>490</v>
      </c>
      <c r="Y99" s="43">
        <v>240</v>
      </c>
      <c r="Z99" s="43">
        <v>110</v>
      </c>
      <c r="AA99" s="42">
        <v>155</v>
      </c>
      <c r="AB99" s="42">
        <v>155</v>
      </c>
      <c r="AC99" s="42">
        <v>35</v>
      </c>
      <c r="AD99" s="21">
        <v>1.5</v>
      </c>
      <c r="AE99" s="9" t="s">
        <v>10</v>
      </c>
      <c r="AF99" s="8" t="s">
        <v>12</v>
      </c>
      <c r="AG99" s="27">
        <v>85182900</v>
      </c>
      <c r="AH99" s="39"/>
      <c r="AI99" s="58" t="s">
        <v>165</v>
      </c>
      <c r="AJ99" s="58" t="s">
        <v>318</v>
      </c>
      <c r="AK99" s="46"/>
      <c r="AL99" s="45" t="s">
        <v>321</v>
      </c>
      <c r="AM99" s="46" t="s">
        <v>606</v>
      </c>
    </row>
    <row r="100" spans="1:39" x14ac:dyDescent="0.25">
      <c r="A100" s="39" t="s">
        <v>591</v>
      </c>
      <c r="B100" s="39"/>
      <c r="C100" s="39"/>
      <c r="D100" s="39" t="s">
        <v>8</v>
      </c>
      <c r="E100" s="39" t="s">
        <v>592</v>
      </c>
      <c r="F100" s="39" t="s">
        <v>159</v>
      </c>
      <c r="G100" s="70" t="s">
        <v>767</v>
      </c>
      <c r="H100" s="78" t="s">
        <v>277</v>
      </c>
      <c r="I100" s="39" t="s">
        <v>324</v>
      </c>
      <c r="J100" s="11">
        <v>98</v>
      </c>
      <c r="K100" s="108">
        <f t="shared" si="7"/>
        <v>0</v>
      </c>
      <c r="L100" s="3">
        <f t="shared" si="6"/>
        <v>98</v>
      </c>
      <c r="M100" s="31" t="s">
        <v>593</v>
      </c>
      <c r="N100" s="8">
        <v>200</v>
      </c>
      <c r="O100" s="8">
        <v>2025</v>
      </c>
      <c r="P100" s="8" t="s">
        <v>9</v>
      </c>
      <c r="Q100" s="23"/>
      <c r="R100" s="12" t="s">
        <v>9</v>
      </c>
      <c r="S100" s="28"/>
      <c r="T100" s="16"/>
      <c r="U100" s="28"/>
      <c r="V100" s="8" t="s">
        <v>1</v>
      </c>
      <c r="W100" s="8" t="s">
        <v>23</v>
      </c>
      <c r="X100" s="43">
        <v>490</v>
      </c>
      <c r="Y100" s="43">
        <v>240</v>
      </c>
      <c r="Z100" s="43">
        <v>110</v>
      </c>
      <c r="AA100" s="42">
        <v>155</v>
      </c>
      <c r="AB100" s="42">
        <v>155</v>
      </c>
      <c r="AC100" s="42">
        <v>35</v>
      </c>
      <c r="AD100" s="21">
        <v>1.5</v>
      </c>
      <c r="AE100" s="9" t="s">
        <v>10</v>
      </c>
      <c r="AF100" s="8" t="s">
        <v>12</v>
      </c>
      <c r="AG100" s="27">
        <v>85182900</v>
      </c>
      <c r="AH100" s="17" t="s">
        <v>9</v>
      </c>
      <c r="AI100" s="58" t="s">
        <v>165</v>
      </c>
      <c r="AJ100" s="58"/>
      <c r="AK100" s="46"/>
      <c r="AL100" s="80"/>
      <c r="AM100" s="46" t="s">
        <v>606</v>
      </c>
    </row>
    <row r="101" spans="1:39" x14ac:dyDescent="0.25">
      <c r="A101" s="2" t="s">
        <v>511</v>
      </c>
      <c r="D101" s="39" t="s">
        <v>8</v>
      </c>
      <c r="E101" s="38" t="s">
        <v>512</v>
      </c>
      <c r="F101" s="39" t="s">
        <v>159</v>
      </c>
      <c r="G101" s="2" t="s">
        <v>729</v>
      </c>
      <c r="H101" s="78" t="s">
        <v>277</v>
      </c>
      <c r="I101" s="2" t="s">
        <v>417</v>
      </c>
      <c r="J101" s="3">
        <v>135</v>
      </c>
      <c r="K101" s="108">
        <f t="shared" si="7"/>
        <v>0</v>
      </c>
      <c r="L101" s="3">
        <f t="shared" si="6"/>
        <v>135</v>
      </c>
      <c r="M101" s="31" t="s">
        <v>593</v>
      </c>
      <c r="N101" s="4">
        <v>200</v>
      </c>
      <c r="O101" s="8">
        <v>2025</v>
      </c>
      <c r="P101" s="8" t="s">
        <v>9</v>
      </c>
      <c r="Q101" s="25"/>
      <c r="R101" s="12"/>
      <c r="S101" s="13" t="s">
        <v>9</v>
      </c>
      <c r="T101" s="2"/>
      <c r="U101" s="2"/>
      <c r="V101" s="14"/>
      <c r="W101" s="8" t="s">
        <v>285</v>
      </c>
      <c r="X101" s="43">
        <v>200</v>
      </c>
      <c r="Y101" s="43">
        <v>100</v>
      </c>
      <c r="Z101" s="43">
        <v>80</v>
      </c>
      <c r="AA101" s="41">
        <v>120</v>
      </c>
      <c r="AB101" s="41">
        <v>120</v>
      </c>
      <c r="AC101" s="41">
        <v>55</v>
      </c>
      <c r="AD101" s="21">
        <v>3.5</v>
      </c>
      <c r="AE101" s="9" t="s">
        <v>10</v>
      </c>
      <c r="AF101" s="8" t="s">
        <v>12</v>
      </c>
      <c r="AG101" s="27">
        <v>85182900</v>
      </c>
      <c r="AH101" s="17" t="s">
        <v>9</v>
      </c>
      <c r="AI101" s="58" t="s">
        <v>644</v>
      </c>
      <c r="AJ101" s="58"/>
      <c r="AK101" s="46" t="s">
        <v>605</v>
      </c>
      <c r="AL101" s="58"/>
      <c r="AM101" s="46"/>
    </row>
    <row r="102" spans="1:39" x14ac:dyDescent="0.25">
      <c r="A102" s="2" t="s">
        <v>166</v>
      </c>
      <c r="D102" s="39" t="s">
        <v>8</v>
      </c>
      <c r="E102" s="38" t="s">
        <v>167</v>
      </c>
      <c r="F102" s="39" t="s">
        <v>159</v>
      </c>
      <c r="G102" s="2" t="s">
        <v>387</v>
      </c>
      <c r="H102" s="78" t="s">
        <v>277</v>
      </c>
      <c r="I102" s="2" t="s">
        <v>327</v>
      </c>
      <c r="J102" s="3">
        <v>107</v>
      </c>
      <c r="K102" s="108">
        <f t="shared" si="7"/>
        <v>0</v>
      </c>
      <c r="L102" s="3">
        <f t="shared" si="6"/>
        <v>107</v>
      </c>
      <c r="M102" s="31" t="s">
        <v>22</v>
      </c>
      <c r="N102" s="4">
        <v>200</v>
      </c>
      <c r="O102" s="8"/>
      <c r="P102" s="8" t="s">
        <v>9</v>
      </c>
      <c r="Q102" s="25"/>
      <c r="R102" s="12"/>
      <c r="S102" s="13" t="s">
        <v>9</v>
      </c>
      <c r="T102" s="2"/>
      <c r="U102" s="2"/>
      <c r="V102" s="14"/>
      <c r="W102" s="8" t="s">
        <v>285</v>
      </c>
      <c r="X102" s="43">
        <v>200</v>
      </c>
      <c r="Y102" s="43">
        <v>100</v>
      </c>
      <c r="Z102" s="43">
        <v>80</v>
      </c>
      <c r="AA102" s="41">
        <v>120</v>
      </c>
      <c r="AB102" s="41">
        <v>120</v>
      </c>
      <c r="AC102" s="41">
        <v>55</v>
      </c>
      <c r="AD102" s="21">
        <v>3.5</v>
      </c>
      <c r="AE102" s="9" t="s">
        <v>10</v>
      </c>
      <c r="AF102" s="8" t="s">
        <v>12</v>
      </c>
      <c r="AG102" s="27">
        <v>85182900</v>
      </c>
      <c r="AH102" s="39"/>
      <c r="AI102" s="58" t="s">
        <v>168</v>
      </c>
      <c r="AJ102" s="58" t="s">
        <v>318</v>
      </c>
      <c r="AK102" s="75" t="s">
        <v>403</v>
      </c>
      <c r="AL102" s="45" t="s">
        <v>321</v>
      </c>
      <c r="AM102" s="46" t="s">
        <v>606</v>
      </c>
    </row>
    <row r="103" spans="1:39" x14ac:dyDescent="0.25">
      <c r="A103" s="2" t="s">
        <v>513</v>
      </c>
      <c r="D103" s="39" t="s">
        <v>8</v>
      </c>
      <c r="E103" s="38" t="s">
        <v>514</v>
      </c>
      <c r="F103" s="39" t="s">
        <v>159</v>
      </c>
      <c r="G103" s="2" t="s">
        <v>730</v>
      </c>
      <c r="H103" s="78" t="s">
        <v>277</v>
      </c>
      <c r="I103" s="2" t="s">
        <v>423</v>
      </c>
      <c r="J103" s="3">
        <v>135</v>
      </c>
      <c r="K103" s="108">
        <f t="shared" si="7"/>
        <v>0</v>
      </c>
      <c r="L103" s="3">
        <f t="shared" si="6"/>
        <v>135</v>
      </c>
      <c r="M103" s="31" t="s">
        <v>593</v>
      </c>
      <c r="N103" s="4">
        <v>200</v>
      </c>
      <c r="O103" s="8">
        <v>2025</v>
      </c>
      <c r="P103" s="8" t="s">
        <v>9</v>
      </c>
      <c r="Q103" s="25"/>
      <c r="R103" s="12"/>
      <c r="S103" s="13" t="s">
        <v>9</v>
      </c>
      <c r="T103" s="2"/>
      <c r="U103" s="2"/>
      <c r="V103" s="14"/>
      <c r="W103" s="8" t="s">
        <v>285</v>
      </c>
      <c r="X103" s="43">
        <v>200</v>
      </c>
      <c r="Y103" s="43">
        <v>100</v>
      </c>
      <c r="Z103" s="43">
        <v>80</v>
      </c>
      <c r="AA103" s="41">
        <v>120</v>
      </c>
      <c r="AB103" s="41">
        <v>120</v>
      </c>
      <c r="AC103" s="41">
        <v>55</v>
      </c>
      <c r="AD103" s="21">
        <v>3.5</v>
      </c>
      <c r="AE103" s="9" t="s">
        <v>10</v>
      </c>
      <c r="AF103" s="8" t="s">
        <v>12</v>
      </c>
      <c r="AG103" s="27">
        <v>85182900</v>
      </c>
      <c r="AH103" s="17" t="s">
        <v>9</v>
      </c>
      <c r="AI103" s="58" t="s">
        <v>645</v>
      </c>
      <c r="AJ103" s="58"/>
      <c r="AK103" s="46" t="s">
        <v>605</v>
      </c>
      <c r="AL103" s="58"/>
      <c r="AM103" s="46"/>
    </row>
    <row r="104" spans="1:39" x14ac:dyDescent="0.25">
      <c r="A104" s="2" t="s">
        <v>515</v>
      </c>
      <c r="D104" s="39" t="s">
        <v>8</v>
      </c>
      <c r="E104" s="38" t="s">
        <v>516</v>
      </c>
      <c r="F104" s="39" t="s">
        <v>159</v>
      </c>
      <c r="G104" s="2" t="s">
        <v>731</v>
      </c>
      <c r="H104" s="78" t="s">
        <v>277</v>
      </c>
      <c r="I104" s="2" t="s">
        <v>426</v>
      </c>
      <c r="J104" s="3">
        <v>135</v>
      </c>
      <c r="K104" s="108">
        <f t="shared" si="7"/>
        <v>0</v>
      </c>
      <c r="L104" s="3">
        <f t="shared" si="6"/>
        <v>135</v>
      </c>
      <c r="M104" s="31" t="s">
        <v>593</v>
      </c>
      <c r="N104" s="4">
        <v>200</v>
      </c>
      <c r="O104" s="8">
        <v>2025</v>
      </c>
      <c r="P104" s="8" t="s">
        <v>9</v>
      </c>
      <c r="Q104" s="25"/>
      <c r="R104" s="12"/>
      <c r="S104" s="13" t="s">
        <v>9</v>
      </c>
      <c r="T104" s="2"/>
      <c r="U104" s="2"/>
      <c r="V104" s="14"/>
      <c r="W104" s="8" t="s">
        <v>285</v>
      </c>
      <c r="X104" s="43">
        <v>200</v>
      </c>
      <c r="Y104" s="43">
        <v>100</v>
      </c>
      <c r="Z104" s="43">
        <v>80</v>
      </c>
      <c r="AA104" s="41">
        <v>120</v>
      </c>
      <c r="AB104" s="41">
        <v>120</v>
      </c>
      <c r="AC104" s="41">
        <v>55</v>
      </c>
      <c r="AD104" s="21">
        <v>3.5</v>
      </c>
      <c r="AE104" s="9" t="s">
        <v>10</v>
      </c>
      <c r="AF104" s="8" t="s">
        <v>12</v>
      </c>
      <c r="AG104" s="27">
        <v>85182900</v>
      </c>
      <c r="AH104" s="17" t="s">
        <v>9</v>
      </c>
      <c r="AI104" s="58" t="s">
        <v>646</v>
      </c>
      <c r="AJ104" s="58"/>
      <c r="AK104" s="46" t="s">
        <v>605</v>
      </c>
      <c r="AL104" s="58"/>
      <c r="AM104" s="46"/>
    </row>
    <row r="105" spans="1:39" x14ac:dyDescent="0.25">
      <c r="A105" s="2" t="s">
        <v>517</v>
      </c>
      <c r="D105" s="39" t="s">
        <v>8</v>
      </c>
      <c r="E105" s="38" t="s">
        <v>518</v>
      </c>
      <c r="F105" s="39" t="s">
        <v>159</v>
      </c>
      <c r="G105" s="2" t="s">
        <v>732</v>
      </c>
      <c r="H105" s="78" t="s">
        <v>277</v>
      </c>
      <c r="I105" s="2" t="s">
        <v>429</v>
      </c>
      <c r="J105" s="3">
        <v>135</v>
      </c>
      <c r="K105" s="108">
        <f t="shared" si="7"/>
        <v>0</v>
      </c>
      <c r="L105" s="3">
        <f t="shared" si="6"/>
        <v>135</v>
      </c>
      <c r="M105" s="31" t="s">
        <v>593</v>
      </c>
      <c r="N105" s="4">
        <v>200</v>
      </c>
      <c r="O105" s="8">
        <v>2025</v>
      </c>
      <c r="P105" s="8" t="s">
        <v>9</v>
      </c>
      <c r="Q105" s="25"/>
      <c r="R105" s="12"/>
      <c r="S105" s="13" t="s">
        <v>9</v>
      </c>
      <c r="T105" s="2"/>
      <c r="U105" s="2"/>
      <c r="V105" s="14"/>
      <c r="W105" s="8" t="s">
        <v>285</v>
      </c>
      <c r="X105" s="43">
        <v>200</v>
      </c>
      <c r="Y105" s="43">
        <v>100</v>
      </c>
      <c r="Z105" s="43">
        <v>80</v>
      </c>
      <c r="AA105" s="41">
        <v>120</v>
      </c>
      <c r="AB105" s="41">
        <v>120</v>
      </c>
      <c r="AC105" s="41">
        <v>55</v>
      </c>
      <c r="AD105" s="21">
        <v>3.5</v>
      </c>
      <c r="AE105" s="9" t="s">
        <v>10</v>
      </c>
      <c r="AF105" s="8" t="s">
        <v>12</v>
      </c>
      <c r="AG105" s="27">
        <v>85182900</v>
      </c>
      <c r="AH105" s="17" t="s">
        <v>9</v>
      </c>
      <c r="AI105" s="58" t="s">
        <v>647</v>
      </c>
      <c r="AJ105" s="58"/>
      <c r="AK105" s="46" t="s">
        <v>605</v>
      </c>
      <c r="AL105" s="58"/>
      <c r="AM105" s="46"/>
    </row>
    <row r="106" spans="1:39" x14ac:dyDescent="0.25">
      <c r="A106" s="2" t="s">
        <v>519</v>
      </c>
      <c r="D106" s="39" t="s">
        <v>8</v>
      </c>
      <c r="E106" s="38" t="s">
        <v>520</v>
      </c>
      <c r="F106" s="39" t="s">
        <v>159</v>
      </c>
      <c r="G106" s="2" t="s">
        <v>733</v>
      </c>
      <c r="H106" s="78" t="s">
        <v>277</v>
      </c>
      <c r="I106" s="2" t="s">
        <v>432</v>
      </c>
      <c r="J106" s="3">
        <v>135</v>
      </c>
      <c r="K106" s="108">
        <f t="shared" si="7"/>
        <v>0</v>
      </c>
      <c r="L106" s="3">
        <f t="shared" si="6"/>
        <v>135</v>
      </c>
      <c r="M106" s="31" t="s">
        <v>593</v>
      </c>
      <c r="N106" s="4">
        <v>200</v>
      </c>
      <c r="O106" s="8">
        <v>2025</v>
      </c>
      <c r="P106" s="8" t="s">
        <v>9</v>
      </c>
      <c r="Q106" s="25"/>
      <c r="R106" s="12"/>
      <c r="S106" s="13" t="s">
        <v>9</v>
      </c>
      <c r="T106" s="2"/>
      <c r="U106" s="2"/>
      <c r="V106" s="14"/>
      <c r="W106" s="8" t="s">
        <v>285</v>
      </c>
      <c r="X106" s="43">
        <v>200</v>
      </c>
      <c r="Y106" s="43">
        <v>100</v>
      </c>
      <c r="Z106" s="43">
        <v>80</v>
      </c>
      <c r="AA106" s="41">
        <v>120</v>
      </c>
      <c r="AB106" s="41">
        <v>120</v>
      </c>
      <c r="AC106" s="41">
        <v>55</v>
      </c>
      <c r="AD106" s="21">
        <v>3.5</v>
      </c>
      <c r="AE106" s="9" t="s">
        <v>10</v>
      </c>
      <c r="AF106" s="8" t="s">
        <v>12</v>
      </c>
      <c r="AG106" s="27">
        <v>85182900</v>
      </c>
      <c r="AH106" s="17" t="s">
        <v>9</v>
      </c>
      <c r="AI106" s="58" t="s">
        <v>648</v>
      </c>
      <c r="AJ106" s="58"/>
      <c r="AK106" s="46" t="s">
        <v>605</v>
      </c>
      <c r="AL106" s="58" t="s">
        <v>403</v>
      </c>
      <c r="AM106" s="46"/>
    </row>
    <row r="107" spans="1:39" x14ac:dyDescent="0.25">
      <c r="A107" s="2" t="s">
        <v>169</v>
      </c>
      <c r="D107" s="39" t="s">
        <v>8</v>
      </c>
      <c r="E107" s="38" t="s">
        <v>170</v>
      </c>
      <c r="F107" s="39" t="s">
        <v>159</v>
      </c>
      <c r="G107" s="2" t="s">
        <v>388</v>
      </c>
      <c r="H107" s="78" t="s">
        <v>277</v>
      </c>
      <c r="I107" s="2" t="s">
        <v>326</v>
      </c>
      <c r="J107" s="3">
        <v>80</v>
      </c>
      <c r="K107" s="108">
        <f t="shared" si="7"/>
        <v>0</v>
      </c>
      <c r="L107" s="3">
        <f t="shared" si="6"/>
        <v>80</v>
      </c>
      <c r="M107" s="31" t="s">
        <v>22</v>
      </c>
      <c r="N107" s="4">
        <v>200</v>
      </c>
      <c r="O107" s="8"/>
      <c r="P107" s="8" t="s">
        <v>9</v>
      </c>
      <c r="Q107" s="17" t="s">
        <v>9</v>
      </c>
      <c r="R107" s="12"/>
      <c r="S107" s="2"/>
      <c r="T107" s="2"/>
      <c r="U107" s="2"/>
      <c r="V107" s="14"/>
      <c r="W107" s="8" t="s">
        <v>285</v>
      </c>
      <c r="X107" s="43">
        <v>200</v>
      </c>
      <c r="Y107" s="43">
        <v>100</v>
      </c>
      <c r="Z107" s="43">
        <v>80</v>
      </c>
      <c r="AA107" s="41">
        <v>120</v>
      </c>
      <c r="AB107" s="41">
        <v>120</v>
      </c>
      <c r="AC107" s="41">
        <v>55</v>
      </c>
      <c r="AD107" s="21">
        <v>3.5</v>
      </c>
      <c r="AE107" s="9" t="s">
        <v>10</v>
      </c>
      <c r="AF107" s="8" t="s">
        <v>12</v>
      </c>
      <c r="AG107" s="27">
        <v>85182900</v>
      </c>
      <c r="AH107" s="39"/>
      <c r="AI107" s="58" t="s">
        <v>171</v>
      </c>
      <c r="AJ107" s="58" t="s">
        <v>318</v>
      </c>
      <c r="AK107" s="75" t="s">
        <v>403</v>
      </c>
      <c r="AL107" s="45" t="s">
        <v>321</v>
      </c>
      <c r="AM107" s="46" t="s">
        <v>606</v>
      </c>
    </row>
    <row r="108" spans="1:39" x14ac:dyDescent="0.25">
      <c r="A108" s="2" t="s">
        <v>172</v>
      </c>
      <c r="D108" s="39" t="s">
        <v>8</v>
      </c>
      <c r="E108" s="38" t="s">
        <v>173</v>
      </c>
      <c r="F108" s="39" t="s">
        <v>159</v>
      </c>
      <c r="G108" s="2" t="s">
        <v>771</v>
      </c>
      <c r="H108" s="78" t="s">
        <v>277</v>
      </c>
      <c r="I108" s="2" t="s">
        <v>328</v>
      </c>
      <c r="J108" s="3">
        <v>107</v>
      </c>
      <c r="K108" s="108">
        <f t="shared" si="7"/>
        <v>0</v>
      </c>
      <c r="L108" s="3">
        <f t="shared" si="6"/>
        <v>107</v>
      </c>
      <c r="M108" s="31" t="s">
        <v>22</v>
      </c>
      <c r="N108" s="4">
        <v>200</v>
      </c>
      <c r="O108" s="8"/>
      <c r="P108" s="8" t="s">
        <v>9</v>
      </c>
      <c r="Q108" s="25"/>
      <c r="R108" s="12" t="s">
        <v>9</v>
      </c>
      <c r="S108" s="2"/>
      <c r="T108" s="2"/>
      <c r="U108" s="2"/>
      <c r="V108" s="14"/>
      <c r="W108" s="8" t="s">
        <v>285</v>
      </c>
      <c r="X108" s="43">
        <v>200</v>
      </c>
      <c r="Y108" s="43">
        <v>100</v>
      </c>
      <c r="Z108" s="43">
        <v>80</v>
      </c>
      <c r="AA108" s="41">
        <v>120</v>
      </c>
      <c r="AB108" s="41">
        <v>120</v>
      </c>
      <c r="AC108" s="41">
        <v>55</v>
      </c>
      <c r="AD108" s="21">
        <v>3.5</v>
      </c>
      <c r="AE108" s="9" t="s">
        <v>10</v>
      </c>
      <c r="AF108" s="8" t="s">
        <v>12</v>
      </c>
      <c r="AG108" s="27">
        <v>85182900</v>
      </c>
      <c r="AH108" s="39"/>
      <c r="AI108" s="58" t="s">
        <v>174</v>
      </c>
      <c r="AJ108" s="58" t="s">
        <v>318</v>
      </c>
      <c r="AK108" s="75" t="s">
        <v>403</v>
      </c>
      <c r="AL108" s="45" t="s">
        <v>321</v>
      </c>
      <c r="AM108" s="46" t="s">
        <v>606</v>
      </c>
    </row>
    <row r="109" spans="1:39" x14ac:dyDescent="0.25">
      <c r="A109" s="2" t="s">
        <v>521</v>
      </c>
      <c r="D109" s="39" t="s">
        <v>8</v>
      </c>
      <c r="E109" s="38" t="s">
        <v>522</v>
      </c>
      <c r="F109" s="39" t="s">
        <v>159</v>
      </c>
      <c r="G109" s="71" t="s">
        <v>748</v>
      </c>
      <c r="H109" s="78" t="s">
        <v>277</v>
      </c>
      <c r="I109" s="2" t="s">
        <v>417</v>
      </c>
      <c r="J109" s="3">
        <v>217</v>
      </c>
      <c r="K109" s="108">
        <f t="shared" si="7"/>
        <v>0</v>
      </c>
      <c r="L109" s="3">
        <f t="shared" si="6"/>
        <v>217</v>
      </c>
      <c r="M109" s="31" t="s">
        <v>593</v>
      </c>
      <c r="N109" s="4">
        <v>200</v>
      </c>
      <c r="O109" s="8">
        <v>2025</v>
      </c>
      <c r="P109" s="8" t="s">
        <v>9</v>
      </c>
      <c r="Q109" s="25"/>
      <c r="R109" s="12"/>
      <c r="S109" s="13" t="s">
        <v>9</v>
      </c>
      <c r="T109" s="2"/>
      <c r="U109" s="2"/>
      <c r="V109" s="14"/>
      <c r="W109" s="8" t="s">
        <v>285</v>
      </c>
      <c r="X109" s="43">
        <v>200</v>
      </c>
      <c r="Y109" s="43">
        <v>100</v>
      </c>
      <c r="Z109" s="43">
        <v>80</v>
      </c>
      <c r="AA109" s="41">
        <v>120</v>
      </c>
      <c r="AB109" s="41">
        <v>120</v>
      </c>
      <c r="AC109" s="41">
        <v>55</v>
      </c>
      <c r="AD109" s="21">
        <v>3.5</v>
      </c>
      <c r="AE109" s="9" t="s">
        <v>10</v>
      </c>
      <c r="AF109" s="8" t="s">
        <v>12</v>
      </c>
      <c r="AG109" s="27">
        <v>85182900</v>
      </c>
      <c r="AH109" s="17" t="s">
        <v>9</v>
      </c>
      <c r="AI109" s="58" t="s">
        <v>649</v>
      </c>
      <c r="AJ109" s="58"/>
      <c r="AK109" s="46" t="s">
        <v>605</v>
      </c>
      <c r="AL109" s="58" t="s">
        <v>403</v>
      </c>
      <c r="AM109" s="46"/>
    </row>
    <row r="110" spans="1:39" x14ac:dyDescent="0.25">
      <c r="A110" s="2" t="s">
        <v>175</v>
      </c>
      <c r="D110" s="39" t="s">
        <v>8</v>
      </c>
      <c r="E110" s="2" t="s">
        <v>176</v>
      </c>
      <c r="F110" s="39" t="s">
        <v>159</v>
      </c>
      <c r="G110" s="71" t="s">
        <v>385</v>
      </c>
      <c r="H110" s="78" t="s">
        <v>277</v>
      </c>
      <c r="I110" s="2" t="s">
        <v>327</v>
      </c>
      <c r="J110" s="3">
        <v>194</v>
      </c>
      <c r="K110" s="108">
        <f t="shared" si="7"/>
        <v>0</v>
      </c>
      <c r="L110" s="3">
        <f t="shared" si="6"/>
        <v>194</v>
      </c>
      <c r="M110" s="31" t="s">
        <v>22</v>
      </c>
      <c r="N110" s="4">
        <v>200</v>
      </c>
      <c r="O110" s="8"/>
      <c r="P110" s="8" t="s">
        <v>9</v>
      </c>
      <c r="Q110" s="17"/>
      <c r="R110" s="12"/>
      <c r="S110" s="13" t="s">
        <v>9</v>
      </c>
      <c r="T110" s="2"/>
      <c r="U110" s="2"/>
      <c r="V110" s="14"/>
      <c r="W110" s="8" t="s">
        <v>23</v>
      </c>
      <c r="X110" s="43">
        <v>490</v>
      </c>
      <c r="Y110" s="43">
        <v>240</v>
      </c>
      <c r="Z110" s="43">
        <v>110</v>
      </c>
      <c r="AA110" s="41">
        <v>205</v>
      </c>
      <c r="AB110" s="41">
        <v>205</v>
      </c>
      <c r="AC110" s="41">
        <v>75</v>
      </c>
      <c r="AD110" s="21">
        <v>2.9</v>
      </c>
      <c r="AE110" s="9" t="s">
        <v>10</v>
      </c>
      <c r="AF110" s="8" t="s">
        <v>12</v>
      </c>
      <c r="AG110" s="27">
        <v>85182900</v>
      </c>
      <c r="AH110" s="39"/>
      <c r="AI110" s="58" t="s">
        <v>177</v>
      </c>
      <c r="AJ110" s="58" t="s">
        <v>318</v>
      </c>
      <c r="AK110" s="75" t="s">
        <v>403</v>
      </c>
      <c r="AL110" s="45" t="s">
        <v>321</v>
      </c>
      <c r="AM110" s="46" t="s">
        <v>606</v>
      </c>
    </row>
    <row r="111" spans="1:39" x14ac:dyDescent="0.25">
      <c r="A111" s="2" t="s">
        <v>533</v>
      </c>
      <c r="D111" s="39" t="s">
        <v>8</v>
      </c>
      <c r="E111" s="38" t="s">
        <v>534</v>
      </c>
      <c r="F111" s="39" t="s">
        <v>159</v>
      </c>
      <c r="G111" s="71" t="s">
        <v>739</v>
      </c>
      <c r="H111" s="78" t="s">
        <v>277</v>
      </c>
      <c r="I111" s="2" t="s">
        <v>423</v>
      </c>
      <c r="J111" s="3">
        <v>217</v>
      </c>
      <c r="K111" s="108">
        <f t="shared" si="7"/>
        <v>0</v>
      </c>
      <c r="L111" s="3">
        <f t="shared" si="6"/>
        <v>217</v>
      </c>
      <c r="M111" s="31" t="s">
        <v>593</v>
      </c>
      <c r="N111" s="4">
        <v>200</v>
      </c>
      <c r="O111" s="8">
        <v>2025</v>
      </c>
      <c r="P111" s="8" t="s">
        <v>9</v>
      </c>
      <c r="Q111" s="25"/>
      <c r="R111" s="12"/>
      <c r="S111" s="13" t="s">
        <v>9</v>
      </c>
      <c r="T111" s="2"/>
      <c r="U111" s="2"/>
      <c r="V111" s="14"/>
      <c r="W111" s="8" t="s">
        <v>285</v>
      </c>
      <c r="X111" s="43">
        <v>200</v>
      </c>
      <c r="Y111" s="43">
        <v>100</v>
      </c>
      <c r="Z111" s="43">
        <v>80</v>
      </c>
      <c r="AA111" s="41">
        <v>120</v>
      </c>
      <c r="AB111" s="41">
        <v>120</v>
      </c>
      <c r="AC111" s="41">
        <v>55</v>
      </c>
      <c r="AD111" s="21">
        <v>3.5</v>
      </c>
      <c r="AE111" s="9" t="s">
        <v>10</v>
      </c>
      <c r="AF111" s="8" t="s">
        <v>12</v>
      </c>
      <c r="AG111" s="27">
        <v>85182900</v>
      </c>
      <c r="AH111" s="17" t="s">
        <v>9</v>
      </c>
      <c r="AI111" s="58" t="s">
        <v>652</v>
      </c>
      <c r="AJ111" s="58"/>
      <c r="AK111" s="46" t="s">
        <v>650</v>
      </c>
      <c r="AL111" s="58"/>
      <c r="AM111" s="46"/>
    </row>
    <row r="112" spans="1:39" x14ac:dyDescent="0.25">
      <c r="A112" s="2" t="s">
        <v>535</v>
      </c>
      <c r="D112" s="39" t="s">
        <v>8</v>
      </c>
      <c r="E112" s="38" t="s">
        <v>536</v>
      </c>
      <c r="F112" s="39" t="s">
        <v>159</v>
      </c>
      <c r="G112" s="71" t="s">
        <v>740</v>
      </c>
      <c r="H112" s="78" t="s">
        <v>277</v>
      </c>
      <c r="I112" s="2" t="s">
        <v>426</v>
      </c>
      <c r="J112" s="3">
        <v>217</v>
      </c>
      <c r="K112" s="108">
        <f t="shared" si="7"/>
        <v>0</v>
      </c>
      <c r="L112" s="3">
        <f t="shared" si="6"/>
        <v>217</v>
      </c>
      <c r="M112" s="31" t="s">
        <v>593</v>
      </c>
      <c r="N112" s="4">
        <v>200</v>
      </c>
      <c r="O112" s="8">
        <v>2025</v>
      </c>
      <c r="P112" s="8" t="s">
        <v>9</v>
      </c>
      <c r="Q112" s="25"/>
      <c r="R112" s="12"/>
      <c r="S112" s="13" t="s">
        <v>9</v>
      </c>
      <c r="T112" s="2"/>
      <c r="U112" s="2"/>
      <c r="V112" s="14"/>
      <c r="W112" s="8" t="s">
        <v>285</v>
      </c>
      <c r="X112" s="43">
        <v>200</v>
      </c>
      <c r="Y112" s="43">
        <v>100</v>
      </c>
      <c r="Z112" s="43">
        <v>80</v>
      </c>
      <c r="AA112" s="41">
        <v>120</v>
      </c>
      <c r="AB112" s="41">
        <v>120</v>
      </c>
      <c r="AC112" s="41">
        <v>55</v>
      </c>
      <c r="AD112" s="21">
        <v>3.5</v>
      </c>
      <c r="AE112" s="9" t="s">
        <v>10</v>
      </c>
      <c r="AF112" s="8" t="s">
        <v>12</v>
      </c>
      <c r="AG112" s="27">
        <v>85182900</v>
      </c>
      <c r="AH112" s="17" t="s">
        <v>9</v>
      </c>
      <c r="AI112" s="58" t="s">
        <v>653</v>
      </c>
      <c r="AJ112" s="58"/>
      <c r="AK112" s="46" t="s">
        <v>650</v>
      </c>
      <c r="AL112" s="58"/>
      <c r="AM112" s="46"/>
    </row>
    <row r="113" spans="1:39" x14ac:dyDescent="0.25">
      <c r="A113" s="2" t="s">
        <v>537</v>
      </c>
      <c r="D113" s="39" t="s">
        <v>8</v>
      </c>
      <c r="E113" s="38" t="s">
        <v>538</v>
      </c>
      <c r="F113" s="39" t="s">
        <v>159</v>
      </c>
      <c r="G113" s="71" t="s">
        <v>741</v>
      </c>
      <c r="H113" s="78" t="s">
        <v>277</v>
      </c>
      <c r="I113" s="2" t="s">
        <v>429</v>
      </c>
      <c r="J113" s="3">
        <v>217</v>
      </c>
      <c r="K113" s="108">
        <f t="shared" si="7"/>
        <v>0</v>
      </c>
      <c r="L113" s="3">
        <f t="shared" si="6"/>
        <v>217</v>
      </c>
      <c r="M113" s="31" t="s">
        <v>593</v>
      </c>
      <c r="N113" s="4">
        <v>200</v>
      </c>
      <c r="O113" s="8">
        <v>2025</v>
      </c>
      <c r="P113" s="8" t="s">
        <v>9</v>
      </c>
      <c r="Q113" s="25"/>
      <c r="R113" s="12"/>
      <c r="S113" s="13" t="s">
        <v>9</v>
      </c>
      <c r="T113" s="2"/>
      <c r="U113" s="2"/>
      <c r="V113" s="14"/>
      <c r="W113" s="8" t="s">
        <v>285</v>
      </c>
      <c r="X113" s="43">
        <v>200</v>
      </c>
      <c r="Y113" s="43">
        <v>100</v>
      </c>
      <c r="Z113" s="43">
        <v>80</v>
      </c>
      <c r="AA113" s="41">
        <v>120</v>
      </c>
      <c r="AB113" s="41">
        <v>120</v>
      </c>
      <c r="AC113" s="41">
        <v>55</v>
      </c>
      <c r="AD113" s="21">
        <v>3.5</v>
      </c>
      <c r="AE113" s="9" t="s">
        <v>10</v>
      </c>
      <c r="AF113" s="8" t="s">
        <v>12</v>
      </c>
      <c r="AG113" s="27">
        <v>85182900</v>
      </c>
      <c r="AH113" s="17" t="s">
        <v>9</v>
      </c>
      <c r="AI113" s="58" t="s">
        <v>653</v>
      </c>
      <c r="AJ113" s="58"/>
      <c r="AK113" s="46" t="s">
        <v>650</v>
      </c>
      <c r="AL113" s="58"/>
      <c r="AM113" s="46"/>
    </row>
    <row r="114" spans="1:39" x14ac:dyDescent="0.25">
      <c r="A114" s="2" t="s">
        <v>539</v>
      </c>
      <c r="D114" s="39" t="s">
        <v>8</v>
      </c>
      <c r="E114" s="38" t="s">
        <v>540</v>
      </c>
      <c r="F114" s="39" t="s">
        <v>159</v>
      </c>
      <c r="G114" s="71" t="s">
        <v>742</v>
      </c>
      <c r="H114" s="78" t="s">
        <v>277</v>
      </c>
      <c r="I114" s="2" t="s">
        <v>432</v>
      </c>
      <c r="J114" s="3">
        <v>217</v>
      </c>
      <c r="K114" s="108">
        <f t="shared" si="7"/>
        <v>0</v>
      </c>
      <c r="L114" s="3">
        <f t="shared" si="6"/>
        <v>217</v>
      </c>
      <c r="M114" s="31" t="s">
        <v>593</v>
      </c>
      <c r="N114" s="4">
        <v>200</v>
      </c>
      <c r="O114" s="8">
        <v>2025</v>
      </c>
      <c r="P114" s="8" t="s">
        <v>9</v>
      </c>
      <c r="Q114" s="25"/>
      <c r="R114" s="12"/>
      <c r="S114" s="13" t="s">
        <v>9</v>
      </c>
      <c r="T114" s="2"/>
      <c r="U114" s="2"/>
      <c r="V114" s="14"/>
      <c r="W114" s="8" t="s">
        <v>285</v>
      </c>
      <c r="X114" s="43">
        <v>200</v>
      </c>
      <c r="Y114" s="43">
        <v>100</v>
      </c>
      <c r="Z114" s="43">
        <v>80</v>
      </c>
      <c r="AA114" s="41">
        <v>120</v>
      </c>
      <c r="AB114" s="41">
        <v>120</v>
      </c>
      <c r="AC114" s="41">
        <v>55</v>
      </c>
      <c r="AD114" s="21">
        <v>3.5</v>
      </c>
      <c r="AE114" s="9" t="s">
        <v>10</v>
      </c>
      <c r="AF114" s="8" t="s">
        <v>12</v>
      </c>
      <c r="AG114" s="27">
        <v>85182900</v>
      </c>
      <c r="AH114" s="17" t="s">
        <v>9</v>
      </c>
      <c r="AI114" s="58" t="s">
        <v>654</v>
      </c>
      <c r="AJ114" s="58"/>
      <c r="AK114" s="46" t="s">
        <v>650</v>
      </c>
      <c r="AL114" s="58"/>
      <c r="AM114" s="46"/>
    </row>
    <row r="115" spans="1:39" x14ac:dyDescent="0.25">
      <c r="A115" s="2" t="s">
        <v>178</v>
      </c>
      <c r="D115" s="39" t="s">
        <v>8</v>
      </c>
      <c r="E115" s="2" t="s">
        <v>179</v>
      </c>
      <c r="F115" s="39" t="s">
        <v>159</v>
      </c>
      <c r="G115" s="71" t="s">
        <v>386</v>
      </c>
      <c r="H115" s="78" t="s">
        <v>277</v>
      </c>
      <c r="I115" s="2" t="s">
        <v>326</v>
      </c>
      <c r="J115" s="3">
        <v>162</v>
      </c>
      <c r="K115" s="108">
        <f t="shared" si="7"/>
        <v>0</v>
      </c>
      <c r="L115" s="3">
        <f t="shared" si="6"/>
        <v>162</v>
      </c>
      <c r="M115" s="31" t="s">
        <v>22</v>
      </c>
      <c r="N115" s="4">
        <v>200</v>
      </c>
      <c r="O115" s="8"/>
      <c r="P115" s="8" t="s">
        <v>9</v>
      </c>
      <c r="Q115" s="17" t="s">
        <v>9</v>
      </c>
      <c r="R115" s="12"/>
      <c r="S115" s="2"/>
      <c r="T115" s="2"/>
      <c r="U115" s="2"/>
      <c r="V115" s="14"/>
      <c r="W115" s="8" t="s">
        <v>23</v>
      </c>
      <c r="X115" s="43">
        <v>490</v>
      </c>
      <c r="Y115" s="43">
        <v>240</v>
      </c>
      <c r="Z115" s="43">
        <v>110</v>
      </c>
      <c r="AA115" s="41">
        <v>205</v>
      </c>
      <c r="AB115" s="41">
        <v>205</v>
      </c>
      <c r="AC115" s="41">
        <v>75</v>
      </c>
      <c r="AD115" s="21">
        <v>2.9</v>
      </c>
      <c r="AE115" s="9" t="s">
        <v>10</v>
      </c>
      <c r="AF115" s="8" t="s">
        <v>12</v>
      </c>
      <c r="AG115" s="27">
        <v>85182900</v>
      </c>
      <c r="AH115" s="39"/>
      <c r="AI115" s="58" t="s">
        <v>180</v>
      </c>
      <c r="AJ115" s="58" t="s">
        <v>318</v>
      </c>
      <c r="AK115" s="75" t="s">
        <v>403</v>
      </c>
      <c r="AL115" s="45" t="s">
        <v>321</v>
      </c>
      <c r="AM115" s="46" t="s">
        <v>606</v>
      </c>
    </row>
    <row r="116" spans="1:39" x14ac:dyDescent="0.25">
      <c r="A116" s="2" t="s">
        <v>181</v>
      </c>
      <c r="D116" s="39" t="s">
        <v>8</v>
      </c>
      <c r="E116" s="2" t="s">
        <v>182</v>
      </c>
      <c r="F116" s="39" t="s">
        <v>159</v>
      </c>
      <c r="G116" s="71" t="s">
        <v>384</v>
      </c>
      <c r="H116" s="78" t="s">
        <v>277</v>
      </c>
      <c r="I116" s="2" t="s">
        <v>328</v>
      </c>
      <c r="J116" s="3">
        <v>194</v>
      </c>
      <c r="K116" s="108">
        <f t="shared" si="7"/>
        <v>0</v>
      </c>
      <c r="L116" s="3">
        <f t="shared" si="6"/>
        <v>194</v>
      </c>
      <c r="M116" s="31" t="s">
        <v>22</v>
      </c>
      <c r="N116" s="4">
        <v>200</v>
      </c>
      <c r="O116" s="8"/>
      <c r="P116" s="8" t="s">
        <v>9</v>
      </c>
      <c r="Q116" s="25"/>
      <c r="R116" s="12" t="s">
        <v>9</v>
      </c>
      <c r="S116" s="13"/>
      <c r="T116" s="2"/>
      <c r="U116" s="29"/>
      <c r="V116" s="14" t="s">
        <v>1</v>
      </c>
      <c r="W116" s="8" t="s">
        <v>23</v>
      </c>
      <c r="X116" s="43">
        <v>490</v>
      </c>
      <c r="Y116" s="43">
        <v>240</v>
      </c>
      <c r="Z116" s="43">
        <v>110</v>
      </c>
      <c r="AA116" s="41">
        <v>205</v>
      </c>
      <c r="AB116" s="41">
        <v>205</v>
      </c>
      <c r="AC116" s="41">
        <v>75</v>
      </c>
      <c r="AD116" s="21">
        <v>2.9</v>
      </c>
      <c r="AE116" s="9" t="s">
        <v>10</v>
      </c>
      <c r="AF116" s="8" t="s">
        <v>12</v>
      </c>
      <c r="AG116" s="27">
        <v>85182900</v>
      </c>
      <c r="AH116" s="39"/>
      <c r="AI116" s="58" t="s">
        <v>183</v>
      </c>
      <c r="AJ116" s="58" t="s">
        <v>318</v>
      </c>
      <c r="AK116" s="75" t="s">
        <v>403</v>
      </c>
      <c r="AL116" s="45" t="s">
        <v>321</v>
      </c>
      <c r="AM116" s="46" t="s">
        <v>606</v>
      </c>
    </row>
    <row r="117" spans="1:39" x14ac:dyDescent="0.25">
      <c r="A117" s="39" t="s">
        <v>523</v>
      </c>
      <c r="B117" s="39"/>
      <c r="C117" s="39"/>
      <c r="D117" s="39" t="s">
        <v>8</v>
      </c>
      <c r="E117" s="39" t="s">
        <v>524</v>
      </c>
      <c r="F117" s="39" t="s">
        <v>159</v>
      </c>
      <c r="G117" s="70" t="s">
        <v>734</v>
      </c>
      <c r="H117" s="78" t="s">
        <v>277</v>
      </c>
      <c r="I117" s="2" t="s">
        <v>417</v>
      </c>
      <c r="J117" s="11">
        <v>245</v>
      </c>
      <c r="K117" s="108">
        <f t="shared" si="7"/>
        <v>0</v>
      </c>
      <c r="L117" s="3">
        <f t="shared" si="6"/>
        <v>245</v>
      </c>
      <c r="M117" s="31" t="s">
        <v>593</v>
      </c>
      <c r="N117" s="8">
        <v>200</v>
      </c>
      <c r="O117" s="8">
        <v>2025</v>
      </c>
      <c r="P117" s="8" t="s">
        <v>9</v>
      </c>
      <c r="Q117" s="17"/>
      <c r="R117" s="5"/>
      <c r="S117" s="13" t="s">
        <v>9</v>
      </c>
      <c r="T117" s="2"/>
      <c r="U117" s="29"/>
      <c r="V117" s="24"/>
      <c r="W117" s="8" t="s">
        <v>23</v>
      </c>
      <c r="X117" s="43">
        <v>490</v>
      </c>
      <c r="Y117" s="43">
        <v>240</v>
      </c>
      <c r="Z117" s="43">
        <v>110</v>
      </c>
      <c r="AA117" s="41">
        <v>230</v>
      </c>
      <c r="AB117" s="41">
        <v>230</v>
      </c>
      <c r="AC117" s="41">
        <v>79</v>
      </c>
      <c r="AD117" s="21">
        <v>1.7</v>
      </c>
      <c r="AE117" s="9" t="s">
        <v>10</v>
      </c>
      <c r="AF117" s="8" t="s">
        <v>12</v>
      </c>
      <c r="AG117" s="27">
        <v>85182900</v>
      </c>
      <c r="AH117" s="39"/>
      <c r="AI117" s="58"/>
      <c r="AJ117" s="58"/>
      <c r="AK117" s="46" t="s">
        <v>650</v>
      </c>
      <c r="AL117" s="58" t="s">
        <v>402</v>
      </c>
      <c r="AM117" s="46"/>
    </row>
    <row r="118" spans="1:39" x14ac:dyDescent="0.25">
      <c r="A118" s="39" t="s">
        <v>184</v>
      </c>
      <c r="B118" s="39"/>
      <c r="C118" s="39"/>
      <c r="D118" s="39" t="s">
        <v>8</v>
      </c>
      <c r="E118" s="39" t="s">
        <v>185</v>
      </c>
      <c r="F118" s="39" t="s">
        <v>159</v>
      </c>
      <c r="G118" s="70" t="s">
        <v>375</v>
      </c>
      <c r="H118" s="78" t="s">
        <v>277</v>
      </c>
      <c r="I118" s="2" t="s">
        <v>327</v>
      </c>
      <c r="J118" s="11">
        <v>232</v>
      </c>
      <c r="K118" s="108">
        <f t="shared" si="7"/>
        <v>0</v>
      </c>
      <c r="L118" s="3">
        <f t="shared" si="6"/>
        <v>232</v>
      </c>
      <c r="M118" s="31" t="s">
        <v>22</v>
      </c>
      <c r="N118" s="8">
        <v>200</v>
      </c>
      <c r="O118" s="8"/>
      <c r="P118" s="8" t="s">
        <v>9</v>
      </c>
      <c r="Q118" s="17"/>
      <c r="R118" s="5"/>
      <c r="S118" s="13" t="s">
        <v>9</v>
      </c>
      <c r="T118" s="2"/>
      <c r="U118" s="29"/>
      <c r="V118" s="24"/>
      <c r="W118" s="8" t="s">
        <v>23</v>
      </c>
      <c r="X118" s="43">
        <v>490</v>
      </c>
      <c r="Y118" s="43">
        <v>240</v>
      </c>
      <c r="Z118" s="43">
        <v>110</v>
      </c>
      <c r="AA118" s="41">
        <v>230</v>
      </c>
      <c r="AB118" s="41">
        <v>230</v>
      </c>
      <c r="AC118" s="41">
        <v>79</v>
      </c>
      <c r="AD118" s="21">
        <v>1.7</v>
      </c>
      <c r="AE118" s="9" t="s">
        <v>10</v>
      </c>
      <c r="AF118" s="8" t="s">
        <v>12</v>
      </c>
      <c r="AG118" s="27">
        <v>85182900</v>
      </c>
      <c r="AH118" s="39"/>
      <c r="AI118" s="58" t="s">
        <v>273</v>
      </c>
      <c r="AJ118" s="58" t="s">
        <v>318</v>
      </c>
      <c r="AK118" s="75" t="s">
        <v>403</v>
      </c>
      <c r="AL118" s="45" t="s">
        <v>321</v>
      </c>
      <c r="AM118" s="46" t="s">
        <v>606</v>
      </c>
    </row>
    <row r="119" spans="1:39" x14ac:dyDescent="0.25">
      <c r="A119" s="39" t="s">
        <v>525</v>
      </c>
      <c r="B119" s="39"/>
      <c r="C119" s="39"/>
      <c r="D119" s="39" t="s">
        <v>8</v>
      </c>
      <c r="E119" s="39" t="s">
        <v>526</v>
      </c>
      <c r="F119" s="39" t="s">
        <v>159</v>
      </c>
      <c r="G119" s="70" t="s">
        <v>735</v>
      </c>
      <c r="H119" s="78" t="s">
        <v>277</v>
      </c>
      <c r="I119" s="2" t="s">
        <v>423</v>
      </c>
      <c r="J119" s="11">
        <v>245</v>
      </c>
      <c r="K119" s="108">
        <f t="shared" si="7"/>
        <v>0</v>
      </c>
      <c r="L119" s="3">
        <f t="shared" si="6"/>
        <v>245</v>
      </c>
      <c r="M119" s="31" t="s">
        <v>593</v>
      </c>
      <c r="N119" s="8">
        <v>200</v>
      </c>
      <c r="O119" s="8">
        <v>2025</v>
      </c>
      <c r="P119" s="8" t="s">
        <v>9</v>
      </c>
      <c r="Q119" s="17"/>
      <c r="R119" s="5"/>
      <c r="S119" s="13" t="s">
        <v>9</v>
      </c>
      <c r="T119" s="2"/>
      <c r="U119" s="29"/>
      <c r="V119" s="24"/>
      <c r="W119" s="8" t="s">
        <v>23</v>
      </c>
      <c r="X119" s="43">
        <v>490</v>
      </c>
      <c r="Y119" s="43">
        <v>240</v>
      </c>
      <c r="Z119" s="43">
        <v>110</v>
      </c>
      <c r="AA119" s="41">
        <v>230</v>
      </c>
      <c r="AB119" s="41">
        <v>230</v>
      </c>
      <c r="AC119" s="41">
        <v>79</v>
      </c>
      <c r="AD119" s="21">
        <v>1.7</v>
      </c>
      <c r="AE119" s="9" t="s">
        <v>10</v>
      </c>
      <c r="AF119" s="8" t="s">
        <v>12</v>
      </c>
      <c r="AG119" s="27">
        <v>85182900</v>
      </c>
      <c r="AH119" s="39"/>
      <c r="AI119" s="58"/>
      <c r="AJ119" s="58"/>
      <c r="AK119" s="46"/>
      <c r="AL119" s="58"/>
      <c r="AM119" s="46"/>
    </row>
    <row r="120" spans="1:39" x14ac:dyDescent="0.25">
      <c r="A120" s="39" t="s">
        <v>527</v>
      </c>
      <c r="B120" s="39"/>
      <c r="C120" s="39"/>
      <c r="D120" s="39" t="s">
        <v>8</v>
      </c>
      <c r="E120" s="39" t="s">
        <v>528</v>
      </c>
      <c r="F120" s="39" t="s">
        <v>159</v>
      </c>
      <c r="G120" s="70" t="s">
        <v>736</v>
      </c>
      <c r="H120" s="78" t="s">
        <v>277</v>
      </c>
      <c r="I120" s="2" t="s">
        <v>426</v>
      </c>
      <c r="J120" s="11">
        <v>245</v>
      </c>
      <c r="K120" s="108">
        <f t="shared" si="7"/>
        <v>0</v>
      </c>
      <c r="L120" s="3">
        <f t="shared" si="6"/>
        <v>245</v>
      </c>
      <c r="M120" s="31" t="s">
        <v>593</v>
      </c>
      <c r="N120" s="8">
        <v>200</v>
      </c>
      <c r="O120" s="8">
        <v>2025</v>
      </c>
      <c r="P120" s="8" t="s">
        <v>9</v>
      </c>
      <c r="Q120" s="17"/>
      <c r="R120" s="5"/>
      <c r="S120" s="13" t="s">
        <v>9</v>
      </c>
      <c r="T120" s="2"/>
      <c r="U120" s="29"/>
      <c r="V120" s="24"/>
      <c r="W120" s="8" t="s">
        <v>23</v>
      </c>
      <c r="X120" s="43">
        <v>490</v>
      </c>
      <c r="Y120" s="43">
        <v>240</v>
      </c>
      <c r="Z120" s="43">
        <v>110</v>
      </c>
      <c r="AA120" s="41">
        <v>230</v>
      </c>
      <c r="AB120" s="41">
        <v>230</v>
      </c>
      <c r="AC120" s="41">
        <v>79</v>
      </c>
      <c r="AD120" s="21">
        <v>1.7</v>
      </c>
      <c r="AE120" s="9" t="s">
        <v>10</v>
      </c>
      <c r="AF120" s="8" t="s">
        <v>12</v>
      </c>
      <c r="AG120" s="27">
        <v>85182900</v>
      </c>
      <c r="AH120" s="39"/>
      <c r="AI120" s="58"/>
      <c r="AJ120" s="58"/>
      <c r="AK120" s="46"/>
      <c r="AL120" s="75"/>
      <c r="AM120" s="46"/>
    </row>
    <row r="121" spans="1:39" x14ac:dyDescent="0.25">
      <c r="A121" s="39" t="s">
        <v>529</v>
      </c>
      <c r="B121" s="39"/>
      <c r="C121" s="39"/>
      <c r="D121" s="39" t="s">
        <v>8</v>
      </c>
      <c r="E121" s="39" t="s">
        <v>530</v>
      </c>
      <c r="F121" s="39" t="s">
        <v>159</v>
      </c>
      <c r="G121" s="70" t="s">
        <v>737</v>
      </c>
      <c r="H121" s="78" t="s">
        <v>277</v>
      </c>
      <c r="I121" s="2" t="s">
        <v>429</v>
      </c>
      <c r="J121" s="11">
        <v>245</v>
      </c>
      <c r="K121" s="108">
        <f t="shared" si="7"/>
        <v>0</v>
      </c>
      <c r="L121" s="3">
        <f t="shared" si="6"/>
        <v>245</v>
      </c>
      <c r="M121" s="31" t="s">
        <v>593</v>
      </c>
      <c r="N121" s="8">
        <v>200</v>
      </c>
      <c r="O121" s="8">
        <v>2025</v>
      </c>
      <c r="P121" s="8" t="s">
        <v>9</v>
      </c>
      <c r="Q121" s="17"/>
      <c r="R121" s="5"/>
      <c r="S121" s="13" t="s">
        <v>9</v>
      </c>
      <c r="T121" s="2"/>
      <c r="U121" s="29"/>
      <c r="V121" s="24"/>
      <c r="W121" s="8" t="s">
        <v>23</v>
      </c>
      <c r="X121" s="43">
        <v>490</v>
      </c>
      <c r="Y121" s="43">
        <v>240</v>
      </c>
      <c r="Z121" s="43">
        <v>110</v>
      </c>
      <c r="AA121" s="41">
        <v>230</v>
      </c>
      <c r="AB121" s="41">
        <v>230</v>
      </c>
      <c r="AC121" s="41">
        <v>79</v>
      </c>
      <c r="AD121" s="21">
        <v>1.7</v>
      </c>
      <c r="AE121" s="9" t="s">
        <v>10</v>
      </c>
      <c r="AF121" s="8" t="s">
        <v>12</v>
      </c>
      <c r="AG121" s="27">
        <v>85182900</v>
      </c>
      <c r="AH121" s="39"/>
      <c r="AI121" s="58"/>
      <c r="AJ121" s="58"/>
      <c r="AK121" s="46" t="s">
        <v>650</v>
      </c>
      <c r="AL121" s="75"/>
      <c r="AM121" s="46"/>
    </row>
    <row r="122" spans="1:39" x14ac:dyDescent="0.25">
      <c r="A122" s="39" t="s">
        <v>531</v>
      </c>
      <c r="B122" s="39"/>
      <c r="C122" s="39"/>
      <c r="D122" s="39" t="s">
        <v>8</v>
      </c>
      <c r="E122" s="39" t="s">
        <v>532</v>
      </c>
      <c r="F122" s="39" t="s">
        <v>159</v>
      </c>
      <c r="G122" s="70" t="s">
        <v>738</v>
      </c>
      <c r="H122" s="78" t="s">
        <v>277</v>
      </c>
      <c r="I122" s="2" t="s">
        <v>432</v>
      </c>
      <c r="J122" s="11">
        <v>245</v>
      </c>
      <c r="K122" s="108">
        <f t="shared" si="7"/>
        <v>0</v>
      </c>
      <c r="L122" s="3">
        <f t="shared" si="6"/>
        <v>245</v>
      </c>
      <c r="M122" s="31" t="s">
        <v>593</v>
      </c>
      <c r="N122" s="8">
        <v>200</v>
      </c>
      <c r="O122" s="8">
        <v>2025</v>
      </c>
      <c r="P122" s="8" t="s">
        <v>9</v>
      </c>
      <c r="Q122" s="17"/>
      <c r="R122" s="5"/>
      <c r="S122" s="13" t="s">
        <v>9</v>
      </c>
      <c r="T122" s="2"/>
      <c r="U122" s="29"/>
      <c r="V122" s="24"/>
      <c r="W122" s="8" t="s">
        <v>23</v>
      </c>
      <c r="X122" s="43">
        <v>490</v>
      </c>
      <c r="Y122" s="43">
        <v>240</v>
      </c>
      <c r="Z122" s="43">
        <v>110</v>
      </c>
      <c r="AA122" s="41">
        <v>230</v>
      </c>
      <c r="AB122" s="41">
        <v>230</v>
      </c>
      <c r="AC122" s="41">
        <v>79</v>
      </c>
      <c r="AD122" s="21">
        <v>1.7</v>
      </c>
      <c r="AE122" s="9" t="s">
        <v>10</v>
      </c>
      <c r="AF122" s="8" t="s">
        <v>12</v>
      </c>
      <c r="AG122" s="27">
        <v>85182900</v>
      </c>
      <c r="AH122" s="39"/>
      <c r="AI122" s="58"/>
      <c r="AJ122" s="58"/>
      <c r="AK122" s="46" t="s">
        <v>650</v>
      </c>
      <c r="AL122" s="75" t="s">
        <v>402</v>
      </c>
      <c r="AM122" s="46"/>
    </row>
    <row r="123" spans="1:39" x14ac:dyDescent="0.25">
      <c r="A123" s="39" t="s">
        <v>186</v>
      </c>
      <c r="B123" s="39"/>
      <c r="C123" s="39"/>
      <c r="D123" s="39" t="s">
        <v>8</v>
      </c>
      <c r="E123" s="39" t="s">
        <v>187</v>
      </c>
      <c r="F123" s="39" t="s">
        <v>159</v>
      </c>
      <c r="G123" s="70" t="s">
        <v>376</v>
      </c>
      <c r="H123" s="78" t="s">
        <v>277</v>
      </c>
      <c r="I123" s="2" t="s">
        <v>326</v>
      </c>
      <c r="J123" s="11">
        <v>212</v>
      </c>
      <c r="K123" s="108">
        <f t="shared" si="7"/>
        <v>0</v>
      </c>
      <c r="L123" s="3">
        <f t="shared" si="6"/>
        <v>212</v>
      </c>
      <c r="M123" s="31" t="s">
        <v>22</v>
      </c>
      <c r="N123" s="8">
        <v>200</v>
      </c>
      <c r="O123" s="8"/>
      <c r="P123" s="8" t="s">
        <v>9</v>
      </c>
      <c r="Q123" s="23"/>
      <c r="R123" s="12" t="s">
        <v>9</v>
      </c>
      <c r="S123" s="28"/>
      <c r="T123" s="16"/>
      <c r="U123" s="28"/>
      <c r="V123" s="8"/>
      <c r="W123" s="8" t="s">
        <v>23</v>
      </c>
      <c r="X123" s="43">
        <v>490</v>
      </c>
      <c r="Y123" s="43">
        <v>240</v>
      </c>
      <c r="Z123" s="43">
        <v>110</v>
      </c>
      <c r="AA123" s="41">
        <v>230</v>
      </c>
      <c r="AB123" s="41">
        <v>230</v>
      </c>
      <c r="AC123" s="41">
        <v>79</v>
      </c>
      <c r="AD123" s="21">
        <v>1.7</v>
      </c>
      <c r="AE123" s="9" t="s">
        <v>10</v>
      </c>
      <c r="AF123" s="8" t="s">
        <v>12</v>
      </c>
      <c r="AG123" s="27">
        <v>85182900</v>
      </c>
      <c r="AH123" s="39"/>
      <c r="AI123" s="58" t="s">
        <v>274</v>
      </c>
      <c r="AJ123" s="58" t="s">
        <v>318</v>
      </c>
      <c r="AK123" s="75" t="s">
        <v>403</v>
      </c>
      <c r="AL123" s="46" t="s">
        <v>321</v>
      </c>
      <c r="AM123" s="46" t="s">
        <v>606</v>
      </c>
    </row>
    <row r="124" spans="1:39" x14ac:dyDescent="0.25">
      <c r="A124" s="39" t="s">
        <v>188</v>
      </c>
      <c r="B124" s="39"/>
      <c r="C124" s="39"/>
      <c r="D124" s="39" t="s">
        <v>8</v>
      </c>
      <c r="E124" s="39" t="s">
        <v>189</v>
      </c>
      <c r="F124" s="39" t="s">
        <v>159</v>
      </c>
      <c r="G124" s="70" t="s">
        <v>377</v>
      </c>
      <c r="H124" s="78" t="s">
        <v>277</v>
      </c>
      <c r="I124" s="2" t="s">
        <v>328</v>
      </c>
      <c r="J124" s="11">
        <v>232</v>
      </c>
      <c r="K124" s="108">
        <f t="shared" si="7"/>
        <v>0</v>
      </c>
      <c r="L124" s="3">
        <f t="shared" si="6"/>
        <v>232</v>
      </c>
      <c r="M124" s="31" t="s">
        <v>22</v>
      </c>
      <c r="N124" s="8">
        <v>200</v>
      </c>
      <c r="O124" s="8"/>
      <c r="P124" s="8" t="s">
        <v>9</v>
      </c>
      <c r="Q124" s="17"/>
      <c r="R124" s="5"/>
      <c r="S124" s="13" t="s">
        <v>9</v>
      </c>
      <c r="T124" s="2"/>
      <c r="U124" s="29"/>
      <c r="V124" s="24" t="s">
        <v>1</v>
      </c>
      <c r="W124" s="8" t="s">
        <v>23</v>
      </c>
      <c r="X124" s="43">
        <v>490</v>
      </c>
      <c r="Y124" s="43">
        <v>240</v>
      </c>
      <c r="Z124" s="43">
        <v>110</v>
      </c>
      <c r="AA124" s="41">
        <v>230</v>
      </c>
      <c r="AB124" s="41">
        <v>230</v>
      </c>
      <c r="AC124" s="41">
        <v>79</v>
      </c>
      <c r="AD124" s="21">
        <v>1.7</v>
      </c>
      <c r="AE124" s="9" t="s">
        <v>10</v>
      </c>
      <c r="AF124" s="8" t="s">
        <v>12</v>
      </c>
      <c r="AG124" s="27">
        <v>85182900</v>
      </c>
      <c r="AH124" s="39"/>
      <c r="AI124" s="58" t="s">
        <v>275</v>
      </c>
      <c r="AJ124" s="58" t="s">
        <v>318</v>
      </c>
      <c r="AK124" s="75" t="s">
        <v>403</v>
      </c>
      <c r="AL124" s="45" t="s">
        <v>321</v>
      </c>
      <c r="AM124" s="46" t="s">
        <v>606</v>
      </c>
    </row>
    <row r="125" spans="1:39" x14ac:dyDescent="0.25">
      <c r="A125" s="2" t="s">
        <v>190</v>
      </c>
      <c r="D125" s="39" t="s">
        <v>8</v>
      </c>
      <c r="E125" s="2" t="s">
        <v>191</v>
      </c>
      <c r="F125" s="39" t="s">
        <v>159</v>
      </c>
      <c r="G125" s="71" t="s">
        <v>788</v>
      </c>
      <c r="H125" s="78" t="s">
        <v>277</v>
      </c>
      <c r="I125" s="2" t="s">
        <v>327</v>
      </c>
      <c r="J125" s="3">
        <v>98</v>
      </c>
      <c r="K125" s="108">
        <f t="shared" si="7"/>
        <v>0</v>
      </c>
      <c r="L125" s="3">
        <f t="shared" si="6"/>
        <v>98</v>
      </c>
      <c r="M125" s="31" t="s">
        <v>22</v>
      </c>
      <c r="N125" s="4">
        <v>200</v>
      </c>
      <c r="O125" s="8"/>
      <c r="P125" s="8" t="s">
        <v>9</v>
      </c>
      <c r="Q125" s="23"/>
      <c r="R125" s="12"/>
      <c r="S125" s="13" t="s">
        <v>9</v>
      </c>
      <c r="T125" s="7"/>
      <c r="U125" s="6"/>
      <c r="V125" s="8"/>
      <c r="W125" s="4" t="s">
        <v>192</v>
      </c>
      <c r="X125" s="44">
        <v>320</v>
      </c>
      <c r="Y125" s="44">
        <v>160</v>
      </c>
      <c r="Z125" s="44">
        <v>90</v>
      </c>
      <c r="AA125" s="41">
        <v>135</v>
      </c>
      <c r="AB125" s="41">
        <v>135</v>
      </c>
      <c r="AC125" s="41">
        <v>45</v>
      </c>
      <c r="AD125" s="21">
        <v>1</v>
      </c>
      <c r="AE125" s="9" t="s">
        <v>10</v>
      </c>
      <c r="AF125" s="8" t="s">
        <v>12</v>
      </c>
      <c r="AG125" s="27">
        <v>85182900</v>
      </c>
      <c r="AH125" s="39"/>
      <c r="AI125" s="58" t="s">
        <v>193</v>
      </c>
      <c r="AJ125" s="58" t="s">
        <v>318</v>
      </c>
      <c r="AK125" s="46"/>
      <c r="AL125" s="45" t="s">
        <v>321</v>
      </c>
      <c r="AM125" s="46" t="s">
        <v>606</v>
      </c>
    </row>
    <row r="126" spans="1:39" x14ac:dyDescent="0.25">
      <c r="A126" s="2" t="s">
        <v>194</v>
      </c>
      <c r="D126" s="39" t="s">
        <v>8</v>
      </c>
      <c r="E126" s="2" t="s">
        <v>195</v>
      </c>
      <c r="F126" s="39" t="s">
        <v>159</v>
      </c>
      <c r="G126" s="71" t="s">
        <v>787</v>
      </c>
      <c r="H126" s="78" t="s">
        <v>277</v>
      </c>
      <c r="I126" s="2" t="s">
        <v>326</v>
      </c>
      <c r="J126" s="3">
        <v>71</v>
      </c>
      <c r="K126" s="108">
        <f t="shared" ref="K126:K156" si="8">$D$5</f>
        <v>0</v>
      </c>
      <c r="L126" s="3">
        <f t="shared" ref="L126:L153" si="9">J126-(J126*K126)</f>
        <v>71</v>
      </c>
      <c r="M126" s="31" t="s">
        <v>22</v>
      </c>
      <c r="N126" s="4">
        <v>200</v>
      </c>
      <c r="O126" s="8"/>
      <c r="P126" s="8" t="s">
        <v>9</v>
      </c>
      <c r="Q126" s="17" t="s">
        <v>9</v>
      </c>
      <c r="R126" s="5"/>
      <c r="S126" s="2"/>
      <c r="T126" s="2"/>
      <c r="U126" s="2"/>
      <c r="V126" s="4"/>
      <c r="W126" s="4" t="s">
        <v>192</v>
      </c>
      <c r="X126" s="44">
        <v>320</v>
      </c>
      <c r="Y126" s="44">
        <v>160</v>
      </c>
      <c r="Z126" s="44">
        <v>90</v>
      </c>
      <c r="AA126" s="41">
        <v>135</v>
      </c>
      <c r="AB126" s="41">
        <v>135</v>
      </c>
      <c r="AC126" s="41">
        <v>45</v>
      </c>
      <c r="AD126" s="21">
        <v>1</v>
      </c>
      <c r="AE126" s="9" t="s">
        <v>10</v>
      </c>
      <c r="AF126" s="8" t="s">
        <v>12</v>
      </c>
      <c r="AG126" s="27">
        <v>85182900</v>
      </c>
      <c r="AH126" s="39"/>
      <c r="AI126" s="58" t="s">
        <v>196</v>
      </c>
      <c r="AJ126" s="58" t="s">
        <v>318</v>
      </c>
      <c r="AK126" s="46"/>
      <c r="AL126" s="45" t="s">
        <v>321</v>
      </c>
      <c r="AM126" s="46" t="s">
        <v>606</v>
      </c>
    </row>
    <row r="127" spans="1:39" x14ac:dyDescent="0.25">
      <c r="A127" s="38" t="s">
        <v>197</v>
      </c>
      <c r="B127" s="38"/>
      <c r="C127" s="38"/>
      <c r="D127" s="39" t="s">
        <v>8</v>
      </c>
      <c r="E127" s="2" t="s">
        <v>198</v>
      </c>
      <c r="F127" s="39" t="s">
        <v>159</v>
      </c>
      <c r="G127" s="71" t="s">
        <v>789</v>
      </c>
      <c r="H127" s="78" t="s">
        <v>277</v>
      </c>
      <c r="I127" s="2" t="s">
        <v>328</v>
      </c>
      <c r="J127" s="3">
        <v>98</v>
      </c>
      <c r="K127" s="108">
        <f t="shared" si="8"/>
        <v>0</v>
      </c>
      <c r="L127" s="3">
        <f t="shared" si="9"/>
        <v>98</v>
      </c>
      <c r="M127" s="31" t="s">
        <v>22</v>
      </c>
      <c r="N127" s="4">
        <v>200</v>
      </c>
      <c r="O127" s="8"/>
      <c r="P127" s="8" t="s">
        <v>9</v>
      </c>
      <c r="Q127" s="23"/>
      <c r="R127" s="12" t="s">
        <v>9</v>
      </c>
      <c r="S127" s="13"/>
      <c r="T127" s="7"/>
      <c r="U127" s="6"/>
      <c r="V127" s="8"/>
      <c r="W127" s="4" t="s">
        <v>192</v>
      </c>
      <c r="X127" s="44">
        <v>320</v>
      </c>
      <c r="Y127" s="44">
        <v>160</v>
      </c>
      <c r="Z127" s="44">
        <v>90</v>
      </c>
      <c r="AA127" s="41">
        <v>135</v>
      </c>
      <c r="AB127" s="41">
        <v>135</v>
      </c>
      <c r="AC127" s="41">
        <v>45</v>
      </c>
      <c r="AD127" s="21">
        <v>1</v>
      </c>
      <c r="AE127" s="9" t="s">
        <v>10</v>
      </c>
      <c r="AF127" s="8" t="s">
        <v>12</v>
      </c>
      <c r="AG127" s="27">
        <v>85182900</v>
      </c>
      <c r="AH127" s="39"/>
      <c r="AI127" s="58" t="s">
        <v>199</v>
      </c>
      <c r="AJ127" s="58" t="s">
        <v>318</v>
      </c>
      <c r="AK127" s="46"/>
      <c r="AL127" s="45" t="s">
        <v>321</v>
      </c>
      <c r="AM127" s="46" t="s">
        <v>606</v>
      </c>
    </row>
    <row r="128" spans="1:39" x14ac:dyDescent="0.25">
      <c r="A128" s="2" t="s">
        <v>541</v>
      </c>
      <c r="D128" s="39" t="s">
        <v>8</v>
      </c>
      <c r="E128" s="38" t="s">
        <v>542</v>
      </c>
      <c r="F128" s="39" t="s">
        <v>159</v>
      </c>
      <c r="G128" s="2" t="s">
        <v>743</v>
      </c>
      <c r="H128" s="78" t="s">
        <v>277</v>
      </c>
      <c r="I128" s="2" t="s">
        <v>417</v>
      </c>
      <c r="J128" s="3">
        <v>256</v>
      </c>
      <c r="K128" s="108">
        <f t="shared" si="8"/>
        <v>0</v>
      </c>
      <c r="L128" s="3">
        <f t="shared" si="9"/>
        <v>256</v>
      </c>
      <c r="M128" s="31" t="s">
        <v>593</v>
      </c>
      <c r="N128" s="4">
        <v>200</v>
      </c>
      <c r="O128" s="8">
        <v>2025</v>
      </c>
      <c r="P128" s="8" t="s">
        <v>9</v>
      </c>
      <c r="Q128" s="25"/>
      <c r="R128" s="12"/>
      <c r="S128" s="13" t="s">
        <v>9</v>
      </c>
      <c r="T128" s="2"/>
      <c r="U128" s="2"/>
      <c r="V128" s="14"/>
      <c r="W128" s="8" t="s">
        <v>285</v>
      </c>
      <c r="X128" s="43">
        <v>200</v>
      </c>
      <c r="Y128" s="43">
        <v>100</v>
      </c>
      <c r="Z128" s="43">
        <v>80</v>
      </c>
      <c r="AA128" s="41">
        <v>120</v>
      </c>
      <c r="AB128" s="41">
        <v>120</v>
      </c>
      <c r="AC128" s="41">
        <v>55</v>
      </c>
      <c r="AD128" s="21">
        <v>3.5</v>
      </c>
      <c r="AE128" s="9" t="s">
        <v>10</v>
      </c>
      <c r="AF128" s="8" t="s">
        <v>12</v>
      </c>
      <c r="AG128" s="27">
        <v>85182900</v>
      </c>
      <c r="AH128" s="17" t="s">
        <v>9</v>
      </c>
      <c r="AI128" s="58" t="s">
        <v>655</v>
      </c>
      <c r="AJ128" s="58"/>
      <c r="AK128" s="46" t="s">
        <v>650</v>
      </c>
      <c r="AL128" s="58" t="s">
        <v>402</v>
      </c>
      <c r="AM128" s="75"/>
    </row>
    <row r="129" spans="1:39" x14ac:dyDescent="0.25">
      <c r="A129" s="2" t="s">
        <v>200</v>
      </c>
      <c r="D129" s="39" t="s">
        <v>8</v>
      </c>
      <c r="E129" s="56" t="s">
        <v>201</v>
      </c>
      <c r="F129" s="39" t="s">
        <v>159</v>
      </c>
      <c r="G129" s="2" t="s">
        <v>379</v>
      </c>
      <c r="H129" s="78" t="s">
        <v>277</v>
      </c>
      <c r="I129" s="2" t="s">
        <v>327</v>
      </c>
      <c r="J129" s="3">
        <v>226</v>
      </c>
      <c r="K129" s="108">
        <f t="shared" si="8"/>
        <v>0</v>
      </c>
      <c r="L129" s="3">
        <f t="shared" si="9"/>
        <v>226</v>
      </c>
      <c r="M129" s="31" t="s">
        <v>22</v>
      </c>
      <c r="N129" s="4">
        <v>200</v>
      </c>
      <c r="O129" s="8">
        <v>2022</v>
      </c>
      <c r="P129" s="8" t="s">
        <v>9</v>
      </c>
      <c r="S129" s="13" t="s">
        <v>9</v>
      </c>
      <c r="W129" s="4" t="s">
        <v>69</v>
      </c>
      <c r="X129" s="44">
        <v>560</v>
      </c>
      <c r="Y129" s="44">
        <v>270</v>
      </c>
      <c r="Z129" s="44">
        <v>120</v>
      </c>
      <c r="AA129" s="41">
        <v>560</v>
      </c>
      <c r="AB129" s="41">
        <v>270</v>
      </c>
      <c r="AC129" s="41">
        <v>120</v>
      </c>
      <c r="AD129" s="20">
        <v>3</v>
      </c>
      <c r="AE129" s="9" t="s">
        <v>10</v>
      </c>
      <c r="AF129" s="8" t="s">
        <v>12</v>
      </c>
      <c r="AG129" s="27">
        <v>85182900</v>
      </c>
      <c r="AH129" s="39"/>
      <c r="AI129" s="58" t="s">
        <v>202</v>
      </c>
      <c r="AJ129" s="58" t="s">
        <v>318</v>
      </c>
      <c r="AK129" s="75" t="s">
        <v>403</v>
      </c>
      <c r="AL129" s="45" t="s">
        <v>321</v>
      </c>
      <c r="AM129" s="75" t="s">
        <v>643</v>
      </c>
    </row>
    <row r="130" spans="1:39" x14ac:dyDescent="0.25">
      <c r="A130" s="2" t="s">
        <v>543</v>
      </c>
      <c r="D130" s="39" t="s">
        <v>8</v>
      </c>
      <c r="E130" s="38" t="s">
        <v>544</v>
      </c>
      <c r="F130" s="39" t="s">
        <v>159</v>
      </c>
      <c r="G130" s="2" t="s">
        <v>744</v>
      </c>
      <c r="H130" s="78" t="s">
        <v>277</v>
      </c>
      <c r="I130" s="2" t="s">
        <v>423</v>
      </c>
      <c r="J130" s="3">
        <v>256</v>
      </c>
      <c r="K130" s="108">
        <f t="shared" si="8"/>
        <v>0</v>
      </c>
      <c r="L130" s="3">
        <f t="shared" si="9"/>
        <v>256</v>
      </c>
      <c r="M130" s="31" t="s">
        <v>593</v>
      </c>
      <c r="N130" s="4">
        <v>200</v>
      </c>
      <c r="O130" s="8">
        <v>2025</v>
      </c>
      <c r="P130" s="8" t="s">
        <v>9</v>
      </c>
      <c r="Q130" s="25"/>
      <c r="R130" s="12"/>
      <c r="S130" s="13" t="s">
        <v>9</v>
      </c>
      <c r="T130" s="2"/>
      <c r="U130" s="2"/>
      <c r="V130" s="14"/>
      <c r="W130" s="8" t="s">
        <v>285</v>
      </c>
      <c r="X130" s="43">
        <v>200</v>
      </c>
      <c r="Y130" s="43">
        <v>100</v>
      </c>
      <c r="Z130" s="43">
        <v>80</v>
      </c>
      <c r="AA130" s="41">
        <v>120</v>
      </c>
      <c r="AB130" s="41">
        <v>120</v>
      </c>
      <c r="AC130" s="41">
        <v>55</v>
      </c>
      <c r="AD130" s="21">
        <v>3.5</v>
      </c>
      <c r="AE130" s="9" t="s">
        <v>10</v>
      </c>
      <c r="AF130" s="8" t="s">
        <v>12</v>
      </c>
      <c r="AG130" s="27">
        <v>85182900</v>
      </c>
      <c r="AH130" s="17" t="s">
        <v>9</v>
      </c>
      <c r="AI130" s="58" t="s">
        <v>656</v>
      </c>
      <c r="AJ130" s="58"/>
      <c r="AK130" s="46" t="s">
        <v>650</v>
      </c>
      <c r="AL130" s="58"/>
      <c r="AM130" s="75"/>
    </row>
    <row r="131" spans="1:39" x14ac:dyDescent="0.25">
      <c r="A131" s="2" t="s">
        <v>545</v>
      </c>
      <c r="D131" s="39" t="s">
        <v>8</v>
      </c>
      <c r="E131" s="38" t="s">
        <v>546</v>
      </c>
      <c r="F131" s="39" t="s">
        <v>159</v>
      </c>
      <c r="G131" s="2" t="s">
        <v>745</v>
      </c>
      <c r="H131" s="78" t="s">
        <v>277</v>
      </c>
      <c r="I131" s="2" t="s">
        <v>426</v>
      </c>
      <c r="J131" s="3">
        <v>256</v>
      </c>
      <c r="K131" s="108">
        <f t="shared" si="8"/>
        <v>0</v>
      </c>
      <c r="L131" s="3">
        <f t="shared" si="9"/>
        <v>256</v>
      </c>
      <c r="M131" s="31" t="s">
        <v>593</v>
      </c>
      <c r="N131" s="4">
        <v>200</v>
      </c>
      <c r="O131" s="8">
        <v>2025</v>
      </c>
      <c r="P131" s="8" t="s">
        <v>9</v>
      </c>
      <c r="Q131" s="25"/>
      <c r="R131" s="12"/>
      <c r="S131" s="13" t="s">
        <v>9</v>
      </c>
      <c r="T131" s="2"/>
      <c r="U131" s="2"/>
      <c r="V131" s="14"/>
      <c r="W131" s="8" t="s">
        <v>285</v>
      </c>
      <c r="X131" s="43">
        <v>200</v>
      </c>
      <c r="Y131" s="43">
        <v>100</v>
      </c>
      <c r="Z131" s="43">
        <v>80</v>
      </c>
      <c r="AA131" s="41">
        <v>120</v>
      </c>
      <c r="AB131" s="41">
        <v>120</v>
      </c>
      <c r="AC131" s="41">
        <v>55</v>
      </c>
      <c r="AD131" s="21">
        <v>3.5</v>
      </c>
      <c r="AE131" s="9" t="s">
        <v>10</v>
      </c>
      <c r="AF131" s="8" t="s">
        <v>12</v>
      </c>
      <c r="AG131" s="27">
        <v>85182900</v>
      </c>
      <c r="AH131" s="17" t="s">
        <v>9</v>
      </c>
      <c r="AI131" s="58" t="s">
        <v>657</v>
      </c>
      <c r="AJ131" s="58"/>
      <c r="AK131" s="46" t="s">
        <v>650</v>
      </c>
      <c r="AL131" s="58" t="s">
        <v>402</v>
      </c>
      <c r="AM131" s="75"/>
    </row>
    <row r="132" spans="1:39" x14ac:dyDescent="0.25">
      <c r="A132" s="2" t="s">
        <v>547</v>
      </c>
      <c r="D132" s="39" t="s">
        <v>8</v>
      </c>
      <c r="E132" s="38" t="s">
        <v>548</v>
      </c>
      <c r="F132" s="39" t="s">
        <v>159</v>
      </c>
      <c r="G132" s="2" t="s">
        <v>746</v>
      </c>
      <c r="H132" s="78" t="s">
        <v>277</v>
      </c>
      <c r="I132" s="2" t="s">
        <v>429</v>
      </c>
      <c r="J132" s="3">
        <v>256</v>
      </c>
      <c r="K132" s="108">
        <f t="shared" si="8"/>
        <v>0</v>
      </c>
      <c r="L132" s="3">
        <f t="shared" si="9"/>
        <v>256</v>
      </c>
      <c r="M132" s="31" t="s">
        <v>593</v>
      </c>
      <c r="N132" s="4">
        <v>200</v>
      </c>
      <c r="O132" s="8">
        <v>2025</v>
      </c>
      <c r="P132" s="8" t="s">
        <v>9</v>
      </c>
      <c r="Q132" s="25"/>
      <c r="R132" s="12"/>
      <c r="S132" s="13" t="s">
        <v>9</v>
      </c>
      <c r="T132" s="2"/>
      <c r="U132" s="2"/>
      <c r="V132" s="14"/>
      <c r="W132" s="8" t="s">
        <v>285</v>
      </c>
      <c r="X132" s="43">
        <v>200</v>
      </c>
      <c r="Y132" s="43">
        <v>100</v>
      </c>
      <c r="Z132" s="43">
        <v>80</v>
      </c>
      <c r="AA132" s="41">
        <v>120</v>
      </c>
      <c r="AB132" s="41">
        <v>120</v>
      </c>
      <c r="AC132" s="41">
        <v>55</v>
      </c>
      <c r="AD132" s="21">
        <v>3.5</v>
      </c>
      <c r="AE132" s="9" t="s">
        <v>10</v>
      </c>
      <c r="AF132" s="8" t="s">
        <v>12</v>
      </c>
      <c r="AG132" s="27">
        <v>85182900</v>
      </c>
      <c r="AH132" s="17" t="s">
        <v>9</v>
      </c>
      <c r="AI132" s="58" t="s">
        <v>658</v>
      </c>
      <c r="AJ132" s="58"/>
      <c r="AK132" s="46" t="s">
        <v>650</v>
      </c>
      <c r="AL132" s="58"/>
      <c r="AM132" s="75"/>
    </row>
    <row r="133" spans="1:39" x14ac:dyDescent="0.25">
      <c r="A133" s="2" t="s">
        <v>549</v>
      </c>
      <c r="D133" s="39" t="s">
        <v>8</v>
      </c>
      <c r="E133" s="38" t="s">
        <v>550</v>
      </c>
      <c r="F133" s="39" t="s">
        <v>159</v>
      </c>
      <c r="G133" s="2" t="s">
        <v>747</v>
      </c>
      <c r="H133" s="78" t="s">
        <v>277</v>
      </c>
      <c r="I133" s="2" t="s">
        <v>432</v>
      </c>
      <c r="J133" s="3">
        <v>256</v>
      </c>
      <c r="K133" s="108">
        <f t="shared" si="8"/>
        <v>0</v>
      </c>
      <c r="L133" s="3">
        <f t="shared" si="9"/>
        <v>256</v>
      </c>
      <c r="M133" s="31" t="s">
        <v>593</v>
      </c>
      <c r="N133" s="4">
        <v>200</v>
      </c>
      <c r="O133" s="8">
        <v>2025</v>
      </c>
      <c r="P133" s="8" t="s">
        <v>9</v>
      </c>
      <c r="Q133" s="25"/>
      <c r="R133" s="12"/>
      <c r="S133" s="13" t="s">
        <v>9</v>
      </c>
      <c r="T133" s="2"/>
      <c r="U133" s="2"/>
      <c r="V133" s="14"/>
      <c r="W133" s="8" t="s">
        <v>285</v>
      </c>
      <c r="X133" s="43">
        <v>200</v>
      </c>
      <c r="Y133" s="43">
        <v>100</v>
      </c>
      <c r="Z133" s="43">
        <v>80</v>
      </c>
      <c r="AA133" s="41">
        <v>120</v>
      </c>
      <c r="AB133" s="41">
        <v>120</v>
      </c>
      <c r="AC133" s="41">
        <v>55</v>
      </c>
      <c r="AD133" s="21">
        <v>3.5</v>
      </c>
      <c r="AE133" s="9" t="s">
        <v>10</v>
      </c>
      <c r="AF133" s="8" t="s">
        <v>12</v>
      </c>
      <c r="AG133" s="27">
        <v>85182900</v>
      </c>
      <c r="AH133" s="17" t="s">
        <v>9</v>
      </c>
      <c r="AI133" s="58" t="s">
        <v>659</v>
      </c>
      <c r="AJ133" s="58"/>
      <c r="AK133" s="46" t="s">
        <v>650</v>
      </c>
      <c r="AL133" s="58"/>
      <c r="AM133" s="75"/>
    </row>
    <row r="134" spans="1:39" x14ac:dyDescent="0.25">
      <c r="A134" s="2" t="s">
        <v>203</v>
      </c>
      <c r="D134" s="39" t="s">
        <v>8</v>
      </c>
      <c r="E134" s="56" t="s">
        <v>204</v>
      </c>
      <c r="F134" s="39" t="s">
        <v>159</v>
      </c>
      <c r="G134" s="2" t="s">
        <v>378</v>
      </c>
      <c r="H134" s="78" t="s">
        <v>277</v>
      </c>
      <c r="I134" s="2" t="s">
        <v>326</v>
      </c>
      <c r="J134" s="3">
        <v>201</v>
      </c>
      <c r="K134" s="108">
        <f t="shared" si="8"/>
        <v>0</v>
      </c>
      <c r="L134" s="3">
        <f t="shared" si="9"/>
        <v>201</v>
      </c>
      <c r="M134" s="31" t="s">
        <v>22</v>
      </c>
      <c r="N134" s="4">
        <v>200</v>
      </c>
      <c r="O134" s="8">
        <v>2022</v>
      </c>
      <c r="P134" s="8" t="s">
        <v>9</v>
      </c>
      <c r="Q134" s="17" t="s">
        <v>9</v>
      </c>
      <c r="W134" s="4" t="s">
        <v>69</v>
      </c>
      <c r="X134" s="44">
        <v>560</v>
      </c>
      <c r="Y134" s="44">
        <v>270</v>
      </c>
      <c r="Z134" s="44">
        <v>120</v>
      </c>
      <c r="AA134" s="41">
        <v>560</v>
      </c>
      <c r="AB134" s="41">
        <v>270</v>
      </c>
      <c r="AC134" s="41">
        <v>120</v>
      </c>
      <c r="AD134" s="20">
        <v>3</v>
      </c>
      <c r="AE134" s="9" t="s">
        <v>10</v>
      </c>
      <c r="AF134" s="8" t="s">
        <v>12</v>
      </c>
      <c r="AG134" s="27">
        <v>85182900</v>
      </c>
      <c r="AH134" s="39"/>
      <c r="AI134" s="58" t="s">
        <v>205</v>
      </c>
      <c r="AJ134" s="58" t="s">
        <v>318</v>
      </c>
      <c r="AK134" s="75" t="s">
        <v>403</v>
      </c>
      <c r="AL134" s="45" t="s">
        <v>321</v>
      </c>
      <c r="AM134" s="75" t="s">
        <v>643</v>
      </c>
    </row>
    <row r="135" spans="1:39" x14ac:dyDescent="0.25">
      <c r="A135" s="2" t="s">
        <v>206</v>
      </c>
      <c r="D135" s="39" t="s">
        <v>8</v>
      </c>
      <c r="E135" s="56" t="s">
        <v>207</v>
      </c>
      <c r="F135" s="39" t="s">
        <v>159</v>
      </c>
      <c r="G135" s="2" t="s">
        <v>772</v>
      </c>
      <c r="H135" s="78" t="s">
        <v>277</v>
      </c>
      <c r="I135" s="2" t="s">
        <v>328</v>
      </c>
      <c r="J135" s="3">
        <v>226</v>
      </c>
      <c r="K135" s="108">
        <f t="shared" si="8"/>
        <v>0</v>
      </c>
      <c r="L135" s="3">
        <f t="shared" si="9"/>
        <v>226</v>
      </c>
      <c r="M135" s="31" t="s">
        <v>22</v>
      </c>
      <c r="N135" s="4">
        <v>200</v>
      </c>
      <c r="O135" s="8">
        <v>2022</v>
      </c>
      <c r="P135" s="8" t="s">
        <v>9</v>
      </c>
      <c r="R135" s="12" t="s">
        <v>9</v>
      </c>
      <c r="W135" s="4" t="s">
        <v>69</v>
      </c>
      <c r="X135" s="44">
        <v>560</v>
      </c>
      <c r="Y135" s="44">
        <v>270</v>
      </c>
      <c r="Z135" s="44">
        <v>120</v>
      </c>
      <c r="AA135" s="41">
        <v>560</v>
      </c>
      <c r="AB135" s="41">
        <v>270</v>
      </c>
      <c r="AC135" s="41">
        <v>120</v>
      </c>
      <c r="AD135" s="20">
        <v>3</v>
      </c>
      <c r="AE135" s="9" t="s">
        <v>10</v>
      </c>
      <c r="AF135" s="8" t="s">
        <v>12</v>
      </c>
      <c r="AG135" s="27">
        <v>85182900</v>
      </c>
      <c r="AH135" s="39"/>
      <c r="AI135" s="58" t="s">
        <v>208</v>
      </c>
      <c r="AJ135" s="58" t="s">
        <v>318</v>
      </c>
      <c r="AK135" s="75" t="s">
        <v>403</v>
      </c>
      <c r="AL135" s="45" t="s">
        <v>321</v>
      </c>
      <c r="AM135" s="75" t="s">
        <v>643</v>
      </c>
    </row>
    <row r="136" spans="1:39" x14ac:dyDescent="0.25">
      <c r="A136" s="38" t="s">
        <v>209</v>
      </c>
      <c r="B136" s="38"/>
      <c r="C136" s="38"/>
      <c r="D136" s="39" t="s">
        <v>8</v>
      </c>
      <c r="E136" s="38" t="s">
        <v>210</v>
      </c>
      <c r="F136" s="38" t="s">
        <v>211</v>
      </c>
      <c r="G136" s="38" t="s">
        <v>333</v>
      </c>
      <c r="H136" s="78" t="s">
        <v>278</v>
      </c>
      <c r="I136" s="2" t="s">
        <v>329</v>
      </c>
      <c r="J136" s="3">
        <v>257</v>
      </c>
      <c r="K136" s="108">
        <f t="shared" si="8"/>
        <v>0</v>
      </c>
      <c r="L136" s="3">
        <f t="shared" si="9"/>
        <v>257</v>
      </c>
      <c r="M136" s="31" t="s">
        <v>397</v>
      </c>
      <c r="N136" s="4">
        <v>240</v>
      </c>
      <c r="O136" s="8"/>
      <c r="P136" s="8" t="s">
        <v>9</v>
      </c>
      <c r="Q136" s="17"/>
      <c r="R136" s="5"/>
      <c r="S136" s="13" t="s">
        <v>9</v>
      </c>
      <c r="T136" s="2"/>
      <c r="U136" s="2"/>
      <c r="V136" s="14"/>
      <c r="W136" s="8" t="s">
        <v>284</v>
      </c>
      <c r="X136" s="43">
        <v>265</v>
      </c>
      <c r="Y136" s="43">
        <v>180</v>
      </c>
      <c r="Z136" s="43">
        <v>55</v>
      </c>
      <c r="AA136" s="41">
        <v>100</v>
      </c>
      <c r="AB136" s="41">
        <v>80</v>
      </c>
      <c r="AC136" s="41">
        <v>20</v>
      </c>
      <c r="AD136" s="21">
        <v>1</v>
      </c>
      <c r="AE136" s="9" t="s">
        <v>10</v>
      </c>
      <c r="AF136" s="8" t="s">
        <v>12</v>
      </c>
      <c r="AG136" s="27">
        <v>85184000</v>
      </c>
      <c r="AH136" s="39"/>
      <c r="AI136" s="45" t="s">
        <v>212</v>
      </c>
      <c r="AJ136" s="58" t="s">
        <v>319</v>
      </c>
      <c r="AK136" s="75" t="s">
        <v>402</v>
      </c>
      <c r="AL136" s="45" t="s">
        <v>322</v>
      </c>
      <c r="AM136" s="46" t="s">
        <v>651</v>
      </c>
    </row>
    <row r="137" spans="1:39" x14ac:dyDescent="0.25">
      <c r="A137" s="51" t="s">
        <v>551</v>
      </c>
      <c r="B137" s="51"/>
      <c r="C137" s="51"/>
      <c r="D137" s="39" t="s">
        <v>8</v>
      </c>
      <c r="E137" s="2" t="s">
        <v>552</v>
      </c>
      <c r="F137" s="38" t="s">
        <v>211</v>
      </c>
      <c r="G137" s="38" t="s">
        <v>785</v>
      </c>
      <c r="H137" s="78" t="s">
        <v>277</v>
      </c>
      <c r="I137" s="2" t="s">
        <v>326</v>
      </c>
      <c r="J137" s="82">
        <v>519</v>
      </c>
      <c r="K137" s="108">
        <f t="shared" si="8"/>
        <v>0</v>
      </c>
      <c r="L137" s="3">
        <f t="shared" si="9"/>
        <v>519</v>
      </c>
      <c r="M137" s="31" t="s">
        <v>595</v>
      </c>
      <c r="N137" s="4">
        <v>240</v>
      </c>
      <c r="O137" s="8">
        <v>2025</v>
      </c>
      <c r="P137" s="8" t="s">
        <v>9</v>
      </c>
      <c r="R137" s="12"/>
      <c r="S137" s="13" t="s">
        <v>9</v>
      </c>
      <c r="W137" s="8"/>
      <c r="X137" s="43"/>
      <c r="Y137" s="43"/>
      <c r="Z137" s="43"/>
      <c r="AA137" s="42"/>
      <c r="AB137" s="41"/>
      <c r="AC137" s="41"/>
      <c r="AD137" s="21"/>
      <c r="AE137" s="9"/>
      <c r="AF137" s="8"/>
      <c r="AG137" s="27">
        <v>85184000</v>
      </c>
      <c r="AH137" s="17" t="s">
        <v>9</v>
      </c>
      <c r="AI137" s="58" t="s">
        <v>660</v>
      </c>
      <c r="AJ137" s="58"/>
      <c r="AK137" s="46" t="s">
        <v>650</v>
      </c>
      <c r="AL137" s="58"/>
      <c r="AM137" s="46"/>
    </row>
    <row r="138" spans="1:39" x14ac:dyDescent="0.25">
      <c r="A138" s="51" t="s">
        <v>553</v>
      </c>
      <c r="B138" s="51"/>
      <c r="C138" s="51"/>
      <c r="D138" s="39" t="s">
        <v>8</v>
      </c>
      <c r="E138" s="2" t="s">
        <v>554</v>
      </c>
      <c r="F138" s="38" t="s">
        <v>211</v>
      </c>
      <c r="G138" s="38" t="s">
        <v>768</v>
      </c>
      <c r="H138" s="78" t="s">
        <v>277</v>
      </c>
      <c r="I138" s="2" t="s">
        <v>769</v>
      </c>
      <c r="J138" s="82">
        <v>559</v>
      </c>
      <c r="K138" s="108">
        <f t="shared" si="8"/>
        <v>0</v>
      </c>
      <c r="L138" s="3">
        <f t="shared" si="9"/>
        <v>559</v>
      </c>
      <c r="M138" s="31" t="s">
        <v>595</v>
      </c>
      <c r="N138" s="4">
        <v>240</v>
      </c>
      <c r="O138" s="8">
        <v>2025</v>
      </c>
      <c r="P138" s="8" t="s">
        <v>9</v>
      </c>
      <c r="R138" s="12"/>
      <c r="S138" s="13" t="s">
        <v>9</v>
      </c>
      <c r="W138" s="8"/>
      <c r="X138" s="43"/>
      <c r="Y138" s="43"/>
      <c r="Z138" s="43"/>
      <c r="AA138" s="42"/>
      <c r="AB138" s="41"/>
      <c r="AC138" s="41"/>
      <c r="AD138" s="21"/>
      <c r="AE138" s="9"/>
      <c r="AF138" s="8"/>
      <c r="AG138" s="27">
        <v>85184000</v>
      </c>
      <c r="AH138" s="17" t="s">
        <v>9</v>
      </c>
      <c r="AI138" s="58" t="s">
        <v>661</v>
      </c>
      <c r="AJ138" s="58"/>
      <c r="AK138" s="46" t="s">
        <v>650</v>
      </c>
      <c r="AL138" s="58"/>
      <c r="AM138" s="46"/>
    </row>
    <row r="139" spans="1:39" x14ac:dyDescent="0.25">
      <c r="A139" s="51" t="s">
        <v>555</v>
      </c>
      <c r="B139" s="51"/>
      <c r="C139" s="51"/>
      <c r="D139" s="39" t="s">
        <v>8</v>
      </c>
      <c r="E139" s="56" t="s">
        <v>556</v>
      </c>
      <c r="F139" s="38" t="s">
        <v>211</v>
      </c>
      <c r="G139" s="2" t="s">
        <v>749</v>
      </c>
      <c r="H139" s="78" t="s">
        <v>277</v>
      </c>
      <c r="I139" s="2" t="s">
        <v>417</v>
      </c>
      <c r="J139" s="3">
        <v>382</v>
      </c>
      <c r="K139" s="108">
        <f t="shared" si="8"/>
        <v>0</v>
      </c>
      <c r="L139" s="3">
        <f t="shared" si="9"/>
        <v>382</v>
      </c>
      <c r="M139" s="31" t="s">
        <v>595</v>
      </c>
      <c r="N139" s="4">
        <v>240</v>
      </c>
      <c r="O139" s="8">
        <v>2025</v>
      </c>
      <c r="P139" s="8" t="s">
        <v>9</v>
      </c>
      <c r="Q139" s="17"/>
      <c r="R139" s="12"/>
      <c r="S139" s="13" t="s">
        <v>9</v>
      </c>
      <c r="T139" s="7"/>
      <c r="U139" s="6"/>
      <c r="V139" s="8"/>
      <c r="W139" s="8" t="s">
        <v>133</v>
      </c>
      <c r="X139" s="43">
        <v>490</v>
      </c>
      <c r="Y139" s="43">
        <v>240</v>
      </c>
      <c r="Z139" s="43">
        <v>240</v>
      </c>
      <c r="AA139" s="42">
        <v>205</v>
      </c>
      <c r="AB139" s="42">
        <v>205</v>
      </c>
      <c r="AC139" s="42">
        <v>75</v>
      </c>
      <c r="AD139" s="21">
        <v>3</v>
      </c>
      <c r="AE139" s="9" t="s">
        <v>10</v>
      </c>
      <c r="AF139" s="8" t="s">
        <v>12</v>
      </c>
      <c r="AG139" s="27">
        <v>85184000</v>
      </c>
      <c r="AH139" s="17" t="s">
        <v>9</v>
      </c>
      <c r="AI139" s="58" t="s">
        <v>662</v>
      </c>
      <c r="AJ139" s="58"/>
      <c r="AK139" s="46" t="s">
        <v>650</v>
      </c>
      <c r="AL139" s="58" t="s">
        <v>402</v>
      </c>
      <c r="AM139" s="46"/>
    </row>
    <row r="140" spans="1:39" x14ac:dyDescent="0.25">
      <c r="A140" s="38" t="s">
        <v>213</v>
      </c>
      <c r="B140" s="38"/>
      <c r="C140" s="38"/>
      <c r="D140" s="39" t="s">
        <v>8</v>
      </c>
      <c r="E140" s="38" t="s">
        <v>214</v>
      </c>
      <c r="F140" s="38" t="s">
        <v>211</v>
      </c>
      <c r="G140" s="38" t="s">
        <v>334</v>
      </c>
      <c r="H140" s="78" t="s">
        <v>277</v>
      </c>
      <c r="I140" s="2" t="s">
        <v>327</v>
      </c>
      <c r="J140" s="3">
        <v>352</v>
      </c>
      <c r="K140" s="108">
        <f t="shared" si="8"/>
        <v>0</v>
      </c>
      <c r="L140" s="3">
        <f t="shared" si="9"/>
        <v>352</v>
      </c>
      <c r="M140" s="31" t="s">
        <v>22</v>
      </c>
      <c r="N140" s="4">
        <v>240</v>
      </c>
      <c r="O140" s="8"/>
      <c r="P140" s="8" t="s">
        <v>9</v>
      </c>
      <c r="Q140" s="25"/>
      <c r="R140" s="12"/>
      <c r="S140" s="13" t="s">
        <v>9</v>
      </c>
      <c r="T140" s="2"/>
      <c r="U140" s="2"/>
      <c r="V140" s="14"/>
      <c r="W140" s="8" t="s">
        <v>23</v>
      </c>
      <c r="X140" s="43">
        <v>490</v>
      </c>
      <c r="Y140" s="43">
        <v>240</v>
      </c>
      <c r="Z140" s="43">
        <v>110</v>
      </c>
      <c r="AA140" s="42">
        <v>135</v>
      </c>
      <c r="AB140" s="41">
        <v>135</v>
      </c>
      <c r="AC140" s="41">
        <v>55</v>
      </c>
      <c r="AD140" s="21">
        <v>1.7</v>
      </c>
      <c r="AE140" s="9" t="s">
        <v>10</v>
      </c>
      <c r="AF140" s="8" t="s">
        <v>12</v>
      </c>
      <c r="AG140" s="27">
        <v>85184000</v>
      </c>
      <c r="AH140" s="39"/>
      <c r="AI140" s="58" t="s">
        <v>215</v>
      </c>
      <c r="AJ140" s="58" t="s">
        <v>319</v>
      </c>
      <c r="AK140" s="75" t="s">
        <v>402</v>
      </c>
      <c r="AL140" s="113" t="s">
        <v>322</v>
      </c>
      <c r="AM140" s="46" t="s">
        <v>651</v>
      </c>
    </row>
    <row r="141" spans="1:39" x14ac:dyDescent="0.25">
      <c r="A141" s="51" t="s">
        <v>557</v>
      </c>
      <c r="B141" s="51"/>
      <c r="C141" s="51"/>
      <c r="D141" s="39" t="s">
        <v>8</v>
      </c>
      <c r="E141" s="56" t="s">
        <v>558</v>
      </c>
      <c r="F141" s="38" t="s">
        <v>211</v>
      </c>
      <c r="G141" s="2" t="s">
        <v>750</v>
      </c>
      <c r="H141" s="78" t="s">
        <v>277</v>
      </c>
      <c r="I141" s="2" t="s">
        <v>423</v>
      </c>
      <c r="J141" s="3">
        <v>382</v>
      </c>
      <c r="K141" s="108">
        <f t="shared" si="8"/>
        <v>0</v>
      </c>
      <c r="L141" s="3">
        <f t="shared" si="9"/>
        <v>382</v>
      </c>
      <c r="M141" s="31" t="s">
        <v>595</v>
      </c>
      <c r="N141" s="4">
        <v>240</v>
      </c>
      <c r="O141" s="8">
        <v>2025</v>
      </c>
      <c r="P141" s="8" t="s">
        <v>9</v>
      </c>
      <c r="Q141" s="17"/>
      <c r="R141" s="12"/>
      <c r="S141" s="13" t="s">
        <v>9</v>
      </c>
      <c r="T141" s="7"/>
      <c r="U141" s="6"/>
      <c r="V141" s="8"/>
      <c r="W141" s="8" t="s">
        <v>133</v>
      </c>
      <c r="X141" s="43">
        <v>490</v>
      </c>
      <c r="Y141" s="43">
        <v>240</v>
      </c>
      <c r="Z141" s="43">
        <v>240</v>
      </c>
      <c r="AA141" s="42">
        <v>205</v>
      </c>
      <c r="AB141" s="42">
        <v>205</v>
      </c>
      <c r="AC141" s="42">
        <v>75</v>
      </c>
      <c r="AD141" s="21">
        <v>3</v>
      </c>
      <c r="AE141" s="9" t="s">
        <v>10</v>
      </c>
      <c r="AF141" s="8" t="s">
        <v>12</v>
      </c>
      <c r="AG141" s="27">
        <v>85184000</v>
      </c>
      <c r="AH141" s="17" t="s">
        <v>9</v>
      </c>
      <c r="AI141" s="58" t="s">
        <v>663</v>
      </c>
      <c r="AJ141" s="58"/>
      <c r="AK141" s="46" t="s">
        <v>650</v>
      </c>
      <c r="AL141" s="58" t="s">
        <v>402</v>
      </c>
      <c r="AM141" s="46"/>
    </row>
    <row r="142" spans="1:39" x14ac:dyDescent="0.25">
      <c r="A142" s="51" t="s">
        <v>559</v>
      </c>
      <c r="B142" s="51"/>
      <c r="C142" s="51"/>
      <c r="D142" s="39" t="s">
        <v>8</v>
      </c>
      <c r="E142" s="56" t="s">
        <v>560</v>
      </c>
      <c r="F142" s="38" t="s">
        <v>211</v>
      </c>
      <c r="G142" s="2" t="s">
        <v>751</v>
      </c>
      <c r="H142" s="78" t="s">
        <v>277</v>
      </c>
      <c r="I142" s="2" t="s">
        <v>426</v>
      </c>
      <c r="J142" s="3">
        <v>382</v>
      </c>
      <c r="K142" s="108">
        <f t="shared" si="8"/>
        <v>0</v>
      </c>
      <c r="L142" s="3">
        <f t="shared" si="9"/>
        <v>382</v>
      </c>
      <c r="M142" s="31" t="s">
        <v>595</v>
      </c>
      <c r="N142" s="4">
        <v>240</v>
      </c>
      <c r="O142" s="8">
        <v>2025</v>
      </c>
      <c r="P142" s="8" t="s">
        <v>9</v>
      </c>
      <c r="Q142" s="17"/>
      <c r="R142" s="12"/>
      <c r="S142" s="13" t="s">
        <v>9</v>
      </c>
      <c r="T142" s="7"/>
      <c r="U142" s="6"/>
      <c r="V142" s="8"/>
      <c r="W142" s="8" t="s">
        <v>133</v>
      </c>
      <c r="X142" s="43">
        <v>490</v>
      </c>
      <c r="Y142" s="43">
        <v>240</v>
      </c>
      <c r="Z142" s="43">
        <v>240</v>
      </c>
      <c r="AA142" s="42">
        <v>205</v>
      </c>
      <c r="AB142" s="42">
        <v>205</v>
      </c>
      <c r="AC142" s="42">
        <v>75</v>
      </c>
      <c r="AD142" s="21">
        <v>3</v>
      </c>
      <c r="AE142" s="9" t="s">
        <v>10</v>
      </c>
      <c r="AF142" s="8" t="s">
        <v>12</v>
      </c>
      <c r="AG142" s="27">
        <v>85184000</v>
      </c>
      <c r="AH142" s="17" t="s">
        <v>9</v>
      </c>
      <c r="AI142" s="58" t="s">
        <v>664</v>
      </c>
      <c r="AJ142" s="58"/>
      <c r="AK142" s="46" t="s">
        <v>650</v>
      </c>
      <c r="AL142" s="58" t="s">
        <v>402</v>
      </c>
      <c r="AM142" s="46"/>
    </row>
    <row r="143" spans="1:39" x14ac:dyDescent="0.25">
      <c r="A143" s="51" t="s">
        <v>561</v>
      </c>
      <c r="B143" s="51"/>
      <c r="C143" s="51"/>
      <c r="D143" s="39" t="s">
        <v>8</v>
      </c>
      <c r="E143" s="56" t="s">
        <v>562</v>
      </c>
      <c r="F143" s="38" t="s">
        <v>211</v>
      </c>
      <c r="G143" s="2" t="s">
        <v>752</v>
      </c>
      <c r="H143" s="78" t="s">
        <v>277</v>
      </c>
      <c r="I143" s="2" t="s">
        <v>429</v>
      </c>
      <c r="J143" s="3">
        <v>382</v>
      </c>
      <c r="K143" s="108">
        <f t="shared" si="8"/>
        <v>0</v>
      </c>
      <c r="L143" s="3">
        <f t="shared" si="9"/>
        <v>382</v>
      </c>
      <c r="M143" s="31" t="s">
        <v>595</v>
      </c>
      <c r="N143" s="4">
        <v>240</v>
      </c>
      <c r="O143" s="8">
        <v>2025</v>
      </c>
      <c r="P143" s="8" t="s">
        <v>9</v>
      </c>
      <c r="Q143" s="17"/>
      <c r="R143" s="12"/>
      <c r="S143" s="13" t="s">
        <v>9</v>
      </c>
      <c r="T143" s="7"/>
      <c r="U143" s="6"/>
      <c r="V143" s="8"/>
      <c r="W143" s="8" t="s">
        <v>133</v>
      </c>
      <c r="X143" s="43">
        <v>490</v>
      </c>
      <c r="Y143" s="43">
        <v>240</v>
      </c>
      <c r="Z143" s="43">
        <v>240</v>
      </c>
      <c r="AA143" s="42">
        <v>205</v>
      </c>
      <c r="AB143" s="42">
        <v>205</v>
      </c>
      <c r="AC143" s="42">
        <v>75</v>
      </c>
      <c r="AD143" s="21">
        <v>3</v>
      </c>
      <c r="AE143" s="9" t="s">
        <v>10</v>
      </c>
      <c r="AF143" s="8" t="s">
        <v>12</v>
      </c>
      <c r="AG143" s="27">
        <v>85184000</v>
      </c>
      <c r="AH143" s="17" t="s">
        <v>9</v>
      </c>
      <c r="AI143" s="58" t="s">
        <v>665</v>
      </c>
      <c r="AJ143" s="58"/>
      <c r="AK143" s="46" t="s">
        <v>650</v>
      </c>
      <c r="AL143" s="58"/>
      <c r="AM143" s="46"/>
    </row>
    <row r="144" spans="1:39" x14ac:dyDescent="0.25">
      <c r="A144" s="51" t="s">
        <v>563</v>
      </c>
      <c r="B144" s="51"/>
      <c r="C144" s="51"/>
      <c r="D144" s="39" t="s">
        <v>8</v>
      </c>
      <c r="E144" s="56" t="s">
        <v>564</v>
      </c>
      <c r="F144" s="38" t="s">
        <v>211</v>
      </c>
      <c r="G144" s="2" t="s">
        <v>753</v>
      </c>
      <c r="H144" s="78" t="s">
        <v>277</v>
      </c>
      <c r="I144" s="2" t="s">
        <v>432</v>
      </c>
      <c r="J144" s="3">
        <v>382</v>
      </c>
      <c r="K144" s="108">
        <f t="shared" si="8"/>
        <v>0</v>
      </c>
      <c r="L144" s="3">
        <f t="shared" si="9"/>
        <v>382</v>
      </c>
      <c r="M144" s="31" t="s">
        <v>595</v>
      </c>
      <c r="N144" s="4">
        <v>240</v>
      </c>
      <c r="O144" s="8">
        <v>2025</v>
      </c>
      <c r="P144" s="8" t="s">
        <v>9</v>
      </c>
      <c r="Q144" s="17"/>
      <c r="R144" s="12"/>
      <c r="S144" s="13" t="s">
        <v>9</v>
      </c>
      <c r="T144" s="7"/>
      <c r="U144" s="6"/>
      <c r="V144" s="8"/>
      <c r="W144" s="8" t="s">
        <v>133</v>
      </c>
      <c r="X144" s="43">
        <v>490</v>
      </c>
      <c r="Y144" s="43">
        <v>240</v>
      </c>
      <c r="Z144" s="43">
        <v>240</v>
      </c>
      <c r="AA144" s="42">
        <v>205</v>
      </c>
      <c r="AB144" s="42">
        <v>205</v>
      </c>
      <c r="AC144" s="42">
        <v>75</v>
      </c>
      <c r="AD144" s="21">
        <v>3</v>
      </c>
      <c r="AE144" s="9" t="s">
        <v>10</v>
      </c>
      <c r="AF144" s="8" t="s">
        <v>12</v>
      </c>
      <c r="AG144" s="27">
        <v>85184000</v>
      </c>
      <c r="AH144" s="17" t="s">
        <v>9</v>
      </c>
      <c r="AI144" s="58" t="s">
        <v>666</v>
      </c>
      <c r="AJ144" s="58"/>
      <c r="AK144" s="46" t="s">
        <v>650</v>
      </c>
      <c r="AL144" s="58" t="s">
        <v>402</v>
      </c>
      <c r="AM144" s="46"/>
    </row>
    <row r="145" spans="1:39" x14ac:dyDescent="0.25">
      <c r="A145" s="38" t="s">
        <v>216</v>
      </c>
      <c r="B145" s="38"/>
      <c r="C145" s="38"/>
      <c r="D145" s="39" t="s">
        <v>8</v>
      </c>
      <c r="E145" s="38" t="s">
        <v>217</v>
      </c>
      <c r="F145" s="38" t="s">
        <v>211</v>
      </c>
      <c r="G145" s="38" t="s">
        <v>335</v>
      </c>
      <c r="H145" s="78" t="s">
        <v>277</v>
      </c>
      <c r="I145" s="2" t="s">
        <v>326</v>
      </c>
      <c r="J145" s="82">
        <v>327</v>
      </c>
      <c r="K145" s="108">
        <f t="shared" si="8"/>
        <v>0</v>
      </c>
      <c r="L145" s="3">
        <f t="shared" si="9"/>
        <v>327</v>
      </c>
      <c r="M145" s="31" t="s">
        <v>22</v>
      </c>
      <c r="N145" s="4">
        <v>240</v>
      </c>
      <c r="O145" s="8"/>
      <c r="P145" s="8" t="s">
        <v>9</v>
      </c>
      <c r="Q145" s="17" t="s">
        <v>9</v>
      </c>
      <c r="R145" s="5"/>
      <c r="S145" s="2"/>
      <c r="T145" s="2"/>
      <c r="U145" s="2"/>
      <c r="V145" s="14"/>
      <c r="W145" s="8" t="s">
        <v>23</v>
      </c>
      <c r="X145" s="43">
        <v>490</v>
      </c>
      <c r="Y145" s="43">
        <v>240</v>
      </c>
      <c r="Z145" s="43">
        <v>110</v>
      </c>
      <c r="AA145" s="42">
        <v>135</v>
      </c>
      <c r="AB145" s="41">
        <v>135</v>
      </c>
      <c r="AC145" s="41">
        <v>55</v>
      </c>
      <c r="AD145" s="21">
        <v>1.7</v>
      </c>
      <c r="AE145" s="9" t="s">
        <v>10</v>
      </c>
      <c r="AF145" s="8" t="s">
        <v>12</v>
      </c>
      <c r="AG145" s="27">
        <v>85184000</v>
      </c>
      <c r="AH145" s="39"/>
      <c r="AI145" s="58" t="s">
        <v>218</v>
      </c>
      <c r="AJ145" s="58" t="s">
        <v>319</v>
      </c>
      <c r="AK145" s="75" t="s">
        <v>402</v>
      </c>
      <c r="AL145" s="45" t="s">
        <v>322</v>
      </c>
      <c r="AM145" s="46" t="s">
        <v>651</v>
      </c>
    </row>
    <row r="146" spans="1:39" x14ac:dyDescent="0.25">
      <c r="A146" s="38" t="s">
        <v>219</v>
      </c>
      <c r="B146" s="38"/>
      <c r="C146" s="38"/>
      <c r="D146" s="39" t="s">
        <v>8</v>
      </c>
      <c r="E146" s="38" t="s">
        <v>220</v>
      </c>
      <c r="F146" s="38" t="s">
        <v>211</v>
      </c>
      <c r="G146" s="38" t="s">
        <v>380</v>
      </c>
      <c r="H146" s="78" t="s">
        <v>277</v>
      </c>
      <c r="I146" s="2" t="s">
        <v>328</v>
      </c>
      <c r="J146" s="82">
        <v>352</v>
      </c>
      <c r="K146" s="108">
        <f t="shared" si="8"/>
        <v>0</v>
      </c>
      <c r="L146" s="3">
        <f t="shared" si="9"/>
        <v>352</v>
      </c>
      <c r="M146" s="31" t="s">
        <v>22</v>
      </c>
      <c r="N146" s="4">
        <v>240</v>
      </c>
      <c r="O146" s="8"/>
      <c r="P146" s="8" t="s">
        <v>9</v>
      </c>
      <c r="Q146" s="25"/>
      <c r="R146" s="12" t="s">
        <v>9</v>
      </c>
      <c r="S146" s="2"/>
      <c r="T146" s="2"/>
      <c r="U146" s="2"/>
      <c r="V146" s="14"/>
      <c r="W146" s="8" t="s">
        <v>23</v>
      </c>
      <c r="X146" s="43">
        <v>490</v>
      </c>
      <c r="Y146" s="43">
        <v>240</v>
      </c>
      <c r="Z146" s="43">
        <v>110</v>
      </c>
      <c r="AA146" s="42">
        <v>135</v>
      </c>
      <c r="AB146" s="41">
        <v>135</v>
      </c>
      <c r="AC146" s="41">
        <v>55</v>
      </c>
      <c r="AD146" s="21">
        <v>1.7</v>
      </c>
      <c r="AE146" s="9" t="s">
        <v>10</v>
      </c>
      <c r="AF146" s="8" t="s">
        <v>12</v>
      </c>
      <c r="AG146" s="27">
        <v>85184000</v>
      </c>
      <c r="AH146" s="39"/>
      <c r="AI146" s="58" t="s">
        <v>221</v>
      </c>
      <c r="AJ146" s="58" t="s">
        <v>319</v>
      </c>
      <c r="AK146" s="75" t="s">
        <v>402</v>
      </c>
      <c r="AL146" s="45" t="s">
        <v>322</v>
      </c>
      <c r="AM146" s="46" t="s">
        <v>651</v>
      </c>
    </row>
    <row r="147" spans="1:39" x14ac:dyDescent="0.25">
      <c r="A147" s="51" t="s">
        <v>222</v>
      </c>
      <c r="B147" s="51"/>
      <c r="C147" s="51"/>
      <c r="D147" s="39" t="s">
        <v>8</v>
      </c>
      <c r="E147" s="72" t="s">
        <v>223</v>
      </c>
      <c r="F147" s="38" t="s">
        <v>211</v>
      </c>
      <c r="G147" s="38" t="s">
        <v>336</v>
      </c>
      <c r="H147" s="78" t="s">
        <v>277</v>
      </c>
      <c r="I147" s="2" t="s">
        <v>327</v>
      </c>
      <c r="J147" s="82">
        <v>324</v>
      </c>
      <c r="K147" s="108">
        <f t="shared" si="8"/>
        <v>0</v>
      </c>
      <c r="L147" s="3">
        <f t="shared" si="9"/>
        <v>324</v>
      </c>
      <c r="M147" s="31" t="s">
        <v>22</v>
      </c>
      <c r="N147" s="4">
        <v>240</v>
      </c>
      <c r="O147" s="8">
        <v>2022</v>
      </c>
      <c r="P147" s="8" t="s">
        <v>9</v>
      </c>
      <c r="S147" s="13" t="s">
        <v>9</v>
      </c>
      <c r="W147" s="8" t="s">
        <v>23</v>
      </c>
      <c r="X147" s="43">
        <v>490</v>
      </c>
      <c r="Y147" s="43">
        <v>240</v>
      </c>
      <c r="Z147" s="43">
        <v>110</v>
      </c>
      <c r="AA147" s="42">
        <v>135</v>
      </c>
      <c r="AB147" s="41">
        <v>135</v>
      </c>
      <c r="AC147" s="41">
        <v>55</v>
      </c>
      <c r="AD147" s="21">
        <v>1.7</v>
      </c>
      <c r="AE147" s="9" t="s">
        <v>10</v>
      </c>
      <c r="AF147" s="8" t="s">
        <v>12</v>
      </c>
      <c r="AG147" s="27">
        <v>85184000</v>
      </c>
      <c r="AH147" s="39"/>
      <c r="AI147" s="58" t="s">
        <v>224</v>
      </c>
      <c r="AJ147" s="58" t="s">
        <v>319</v>
      </c>
      <c r="AK147" s="75" t="s">
        <v>402</v>
      </c>
      <c r="AL147" s="45" t="s">
        <v>322</v>
      </c>
      <c r="AM147" s="46" t="s">
        <v>651</v>
      </c>
    </row>
    <row r="148" spans="1:39" x14ac:dyDescent="0.25">
      <c r="A148" s="51" t="s">
        <v>225</v>
      </c>
      <c r="B148" s="51"/>
      <c r="C148" s="51"/>
      <c r="D148" s="39" t="s">
        <v>8</v>
      </c>
      <c r="E148" s="72" t="s">
        <v>226</v>
      </c>
      <c r="F148" s="38" t="s">
        <v>211</v>
      </c>
      <c r="G148" s="38" t="s">
        <v>337</v>
      </c>
      <c r="H148" s="78" t="s">
        <v>277</v>
      </c>
      <c r="I148" s="2" t="s">
        <v>326</v>
      </c>
      <c r="J148" s="82">
        <v>299</v>
      </c>
      <c r="K148" s="108">
        <f t="shared" si="8"/>
        <v>0</v>
      </c>
      <c r="L148" s="3">
        <f t="shared" si="9"/>
        <v>299</v>
      </c>
      <c r="M148" s="31" t="s">
        <v>22</v>
      </c>
      <c r="N148" s="4">
        <v>240</v>
      </c>
      <c r="O148" s="8">
        <v>2022</v>
      </c>
      <c r="P148" s="8" t="s">
        <v>9</v>
      </c>
      <c r="Q148" s="17" t="s">
        <v>9</v>
      </c>
      <c r="U148" t="s">
        <v>1</v>
      </c>
      <c r="W148" s="8" t="s">
        <v>23</v>
      </c>
      <c r="X148" s="43">
        <v>490</v>
      </c>
      <c r="Y148" s="43">
        <v>240</v>
      </c>
      <c r="Z148" s="43">
        <v>110</v>
      </c>
      <c r="AA148" s="42">
        <v>135</v>
      </c>
      <c r="AB148" s="41">
        <v>135</v>
      </c>
      <c r="AC148" s="41">
        <v>55</v>
      </c>
      <c r="AD148" s="21">
        <v>1.7</v>
      </c>
      <c r="AE148" s="9" t="s">
        <v>10</v>
      </c>
      <c r="AF148" s="8" t="s">
        <v>12</v>
      </c>
      <c r="AG148" s="27">
        <v>85184000</v>
      </c>
      <c r="AH148" s="39"/>
      <c r="AI148" s="58" t="s">
        <v>227</v>
      </c>
      <c r="AJ148" s="58" t="s">
        <v>319</v>
      </c>
      <c r="AK148" s="75" t="s">
        <v>402</v>
      </c>
      <c r="AL148" s="45" t="s">
        <v>322</v>
      </c>
      <c r="AM148" s="46" t="s">
        <v>651</v>
      </c>
    </row>
    <row r="149" spans="1:39" x14ac:dyDescent="0.25">
      <c r="A149" s="51" t="s">
        <v>228</v>
      </c>
      <c r="B149" s="51"/>
      <c r="C149" s="51"/>
      <c r="D149" s="39" t="s">
        <v>8</v>
      </c>
      <c r="E149" s="72" t="s">
        <v>229</v>
      </c>
      <c r="F149" s="38" t="s">
        <v>211</v>
      </c>
      <c r="G149" s="38" t="s">
        <v>381</v>
      </c>
      <c r="H149" s="78" t="s">
        <v>277</v>
      </c>
      <c r="I149" s="2" t="s">
        <v>328</v>
      </c>
      <c r="J149" s="82">
        <v>324</v>
      </c>
      <c r="K149" s="108">
        <f t="shared" si="8"/>
        <v>0</v>
      </c>
      <c r="L149" s="3">
        <f t="shared" si="9"/>
        <v>324</v>
      </c>
      <c r="M149" s="31" t="s">
        <v>22</v>
      </c>
      <c r="N149" s="4">
        <v>240</v>
      </c>
      <c r="O149" s="8">
        <v>2022</v>
      </c>
      <c r="P149" s="8" t="s">
        <v>9</v>
      </c>
      <c r="R149" s="12" t="s">
        <v>9</v>
      </c>
      <c r="W149" s="8" t="s">
        <v>23</v>
      </c>
      <c r="X149" s="43">
        <v>490</v>
      </c>
      <c r="Y149" s="43">
        <v>240</v>
      </c>
      <c r="Z149" s="43">
        <v>110</v>
      </c>
      <c r="AA149" s="42">
        <v>135</v>
      </c>
      <c r="AB149" s="41">
        <v>135</v>
      </c>
      <c r="AC149" s="41">
        <v>55</v>
      </c>
      <c r="AD149" s="21">
        <v>1.7</v>
      </c>
      <c r="AE149" s="9" t="s">
        <v>10</v>
      </c>
      <c r="AF149" s="8" t="s">
        <v>12</v>
      </c>
      <c r="AG149" s="27">
        <v>85184000</v>
      </c>
      <c r="AH149" s="39"/>
      <c r="AI149" s="58" t="s">
        <v>230</v>
      </c>
      <c r="AJ149" s="58" t="s">
        <v>319</v>
      </c>
      <c r="AK149" s="75" t="s">
        <v>402</v>
      </c>
      <c r="AL149" s="45" t="s">
        <v>322</v>
      </c>
      <c r="AM149" s="46" t="s">
        <v>651</v>
      </c>
    </row>
    <row r="150" spans="1:39" x14ac:dyDescent="0.25">
      <c r="A150" s="2" t="s">
        <v>231</v>
      </c>
      <c r="D150" s="39" t="s">
        <v>8</v>
      </c>
      <c r="E150" s="2" t="s">
        <v>232</v>
      </c>
      <c r="F150" s="38" t="s">
        <v>211</v>
      </c>
      <c r="G150" s="2" t="s">
        <v>338</v>
      </c>
      <c r="H150" s="78" t="s">
        <v>278</v>
      </c>
      <c r="I150" s="2" t="s">
        <v>329</v>
      </c>
      <c r="J150" s="82">
        <v>279</v>
      </c>
      <c r="K150" s="108">
        <f t="shared" si="8"/>
        <v>0</v>
      </c>
      <c r="L150" s="3">
        <f t="shared" si="9"/>
        <v>279</v>
      </c>
      <c r="M150" s="31" t="s">
        <v>397</v>
      </c>
      <c r="N150" s="4">
        <v>240</v>
      </c>
      <c r="O150" s="8"/>
      <c r="P150" s="8" t="s">
        <v>9</v>
      </c>
      <c r="Q150" s="17"/>
      <c r="R150" s="12"/>
      <c r="S150" s="13" t="s">
        <v>9</v>
      </c>
      <c r="T150" s="7"/>
      <c r="U150" s="6"/>
      <c r="V150" s="8"/>
      <c r="W150" s="8" t="s">
        <v>286</v>
      </c>
      <c r="X150" s="43">
        <v>300</v>
      </c>
      <c r="Y150" s="43">
        <v>250</v>
      </c>
      <c r="Z150" s="43">
        <v>60</v>
      </c>
      <c r="AA150" s="42">
        <v>120</v>
      </c>
      <c r="AB150" s="42">
        <v>115</v>
      </c>
      <c r="AC150" s="42">
        <v>40</v>
      </c>
      <c r="AD150" s="21">
        <v>1.1000000000000001</v>
      </c>
      <c r="AE150" s="9" t="s">
        <v>10</v>
      </c>
      <c r="AF150" s="8" t="s">
        <v>12</v>
      </c>
      <c r="AG150" s="27">
        <v>85184000</v>
      </c>
      <c r="AH150" s="39"/>
      <c r="AI150" s="58" t="s">
        <v>233</v>
      </c>
      <c r="AJ150" s="58" t="s">
        <v>319</v>
      </c>
      <c r="AK150" s="75" t="s">
        <v>402</v>
      </c>
      <c r="AL150" s="45" t="s">
        <v>322</v>
      </c>
      <c r="AM150" s="46" t="s">
        <v>651</v>
      </c>
    </row>
    <row r="151" spans="1:39" x14ac:dyDescent="0.25">
      <c r="A151" s="51" t="s">
        <v>565</v>
      </c>
      <c r="B151" s="51"/>
      <c r="C151" s="51"/>
      <c r="D151" s="39" t="s">
        <v>8</v>
      </c>
      <c r="E151" s="56" t="s">
        <v>566</v>
      </c>
      <c r="F151" s="38" t="s">
        <v>211</v>
      </c>
      <c r="G151" s="2" t="s">
        <v>754</v>
      </c>
      <c r="H151" s="78" t="s">
        <v>277</v>
      </c>
      <c r="I151" s="2" t="s">
        <v>417</v>
      </c>
      <c r="J151" s="3">
        <v>484</v>
      </c>
      <c r="K151" s="108">
        <f t="shared" si="8"/>
        <v>0</v>
      </c>
      <c r="L151" s="3">
        <f t="shared" si="9"/>
        <v>484</v>
      </c>
      <c r="M151" s="31" t="s">
        <v>595</v>
      </c>
      <c r="N151" s="4">
        <v>240</v>
      </c>
      <c r="O151" s="8">
        <v>2025</v>
      </c>
      <c r="P151" s="8" t="s">
        <v>9</v>
      </c>
      <c r="Q151" s="17"/>
      <c r="R151" s="12"/>
      <c r="S151" s="13" t="s">
        <v>9</v>
      </c>
      <c r="T151" s="7"/>
      <c r="U151" s="6"/>
      <c r="V151" s="8"/>
      <c r="W151" s="8" t="s">
        <v>133</v>
      </c>
      <c r="X151" s="43">
        <v>490</v>
      </c>
      <c r="Y151" s="43">
        <v>240</v>
      </c>
      <c r="Z151" s="43">
        <v>240</v>
      </c>
      <c r="AA151" s="42">
        <v>205</v>
      </c>
      <c r="AB151" s="42">
        <v>205</v>
      </c>
      <c r="AC151" s="42">
        <v>75</v>
      </c>
      <c r="AD151" s="21">
        <v>3</v>
      </c>
      <c r="AE151" s="9" t="s">
        <v>10</v>
      </c>
      <c r="AF151" s="8" t="s">
        <v>12</v>
      </c>
      <c r="AG151" s="27">
        <v>85184000</v>
      </c>
      <c r="AH151" s="17" t="s">
        <v>9</v>
      </c>
      <c r="AI151" s="58" t="s">
        <v>667</v>
      </c>
      <c r="AJ151" s="58"/>
      <c r="AK151" s="46" t="s">
        <v>650</v>
      </c>
      <c r="AL151" s="58"/>
      <c r="AM151" s="46"/>
    </row>
    <row r="152" spans="1:39" x14ac:dyDescent="0.25">
      <c r="A152" s="2" t="s">
        <v>234</v>
      </c>
      <c r="D152" s="39" t="s">
        <v>8</v>
      </c>
      <c r="E152" s="2" t="s">
        <v>235</v>
      </c>
      <c r="F152" s="38" t="s">
        <v>211</v>
      </c>
      <c r="G152" s="2" t="s">
        <v>339</v>
      </c>
      <c r="H152" s="78" t="s">
        <v>277</v>
      </c>
      <c r="I152" s="2" t="s">
        <v>327</v>
      </c>
      <c r="J152" s="82">
        <v>454</v>
      </c>
      <c r="K152" s="108">
        <f t="shared" si="8"/>
        <v>0</v>
      </c>
      <c r="L152" s="3">
        <f t="shared" si="9"/>
        <v>454</v>
      </c>
      <c r="M152" s="31" t="s">
        <v>22</v>
      </c>
      <c r="N152" s="4">
        <v>240</v>
      </c>
      <c r="O152" s="8"/>
      <c r="P152" s="8" t="s">
        <v>9</v>
      </c>
      <c r="Q152" s="17"/>
      <c r="R152" s="12"/>
      <c r="S152" s="13" t="s">
        <v>9</v>
      </c>
      <c r="T152" s="7"/>
      <c r="U152" s="6"/>
      <c r="V152" s="8"/>
      <c r="W152" s="8" t="s">
        <v>133</v>
      </c>
      <c r="X152" s="43">
        <v>490</v>
      </c>
      <c r="Y152" s="43">
        <v>240</v>
      </c>
      <c r="Z152" s="43">
        <v>240</v>
      </c>
      <c r="AA152" s="42">
        <v>205</v>
      </c>
      <c r="AB152" s="42">
        <v>205</v>
      </c>
      <c r="AC152" s="42">
        <v>75</v>
      </c>
      <c r="AD152" s="21">
        <v>3</v>
      </c>
      <c r="AE152" s="9" t="s">
        <v>10</v>
      </c>
      <c r="AF152" s="8" t="s">
        <v>12</v>
      </c>
      <c r="AG152" s="27">
        <v>85184000</v>
      </c>
      <c r="AH152" s="39"/>
      <c r="AI152" s="58" t="s">
        <v>236</v>
      </c>
      <c r="AJ152" s="58" t="s">
        <v>319</v>
      </c>
      <c r="AK152" s="75" t="s">
        <v>402</v>
      </c>
      <c r="AL152" s="45" t="s">
        <v>322</v>
      </c>
      <c r="AM152" s="46" t="s">
        <v>651</v>
      </c>
    </row>
    <row r="153" spans="1:39" x14ac:dyDescent="0.25">
      <c r="A153" s="51" t="s">
        <v>567</v>
      </c>
      <c r="B153" s="51"/>
      <c r="C153" s="51"/>
      <c r="D153" s="39" t="s">
        <v>8</v>
      </c>
      <c r="E153" s="56" t="s">
        <v>568</v>
      </c>
      <c r="F153" s="38" t="s">
        <v>211</v>
      </c>
      <c r="G153" s="2" t="s">
        <v>755</v>
      </c>
      <c r="H153" s="78" t="s">
        <v>277</v>
      </c>
      <c r="I153" s="2" t="s">
        <v>423</v>
      </c>
      <c r="J153" s="3">
        <v>484</v>
      </c>
      <c r="K153" s="108">
        <f t="shared" si="8"/>
        <v>0</v>
      </c>
      <c r="L153" s="3">
        <f t="shared" si="9"/>
        <v>484</v>
      </c>
      <c r="M153" s="31" t="s">
        <v>595</v>
      </c>
      <c r="N153" s="4">
        <v>240</v>
      </c>
      <c r="O153" s="8">
        <v>2025</v>
      </c>
      <c r="P153" s="8" t="s">
        <v>9</v>
      </c>
      <c r="Q153" s="17"/>
      <c r="R153" s="12"/>
      <c r="S153" s="13" t="s">
        <v>9</v>
      </c>
      <c r="T153" s="7"/>
      <c r="U153" s="6"/>
      <c r="V153" s="8"/>
      <c r="W153" s="8" t="s">
        <v>133</v>
      </c>
      <c r="X153" s="43">
        <v>490</v>
      </c>
      <c r="Y153" s="43">
        <v>240</v>
      </c>
      <c r="Z153" s="43">
        <v>240</v>
      </c>
      <c r="AA153" s="42">
        <v>205</v>
      </c>
      <c r="AB153" s="42">
        <v>205</v>
      </c>
      <c r="AC153" s="42">
        <v>75</v>
      </c>
      <c r="AD153" s="21">
        <v>3</v>
      </c>
      <c r="AE153" s="9" t="s">
        <v>10</v>
      </c>
      <c r="AF153" s="8" t="s">
        <v>12</v>
      </c>
      <c r="AG153" s="27">
        <v>85184000</v>
      </c>
      <c r="AH153" s="17" t="s">
        <v>9</v>
      </c>
      <c r="AI153" s="58" t="s">
        <v>668</v>
      </c>
      <c r="AJ153" s="58"/>
      <c r="AK153" s="46" t="s">
        <v>650</v>
      </c>
      <c r="AL153" s="58"/>
      <c r="AM153" s="46"/>
    </row>
    <row r="154" spans="1:39" x14ac:dyDescent="0.25">
      <c r="A154" s="51" t="s">
        <v>569</v>
      </c>
      <c r="B154" s="51"/>
      <c r="C154" s="51"/>
      <c r="D154" s="39" t="s">
        <v>8</v>
      </c>
      <c r="E154" s="56" t="s">
        <v>570</v>
      </c>
      <c r="F154" s="38" t="s">
        <v>211</v>
      </c>
      <c r="G154" s="2" t="s">
        <v>756</v>
      </c>
      <c r="H154" s="78" t="s">
        <v>277</v>
      </c>
      <c r="I154" s="2" t="s">
        <v>426</v>
      </c>
      <c r="J154" s="3">
        <v>484</v>
      </c>
      <c r="K154" s="108">
        <f t="shared" si="8"/>
        <v>0</v>
      </c>
      <c r="L154" s="3">
        <f t="shared" ref="L154:L175" si="10">J154-(J154*K154)</f>
        <v>484</v>
      </c>
      <c r="M154" s="31" t="s">
        <v>595</v>
      </c>
      <c r="N154" s="4">
        <v>240</v>
      </c>
      <c r="O154" s="8">
        <v>2025</v>
      </c>
      <c r="P154" s="8" t="s">
        <v>9</v>
      </c>
      <c r="Q154" s="17"/>
      <c r="R154" s="12"/>
      <c r="S154" s="13" t="s">
        <v>9</v>
      </c>
      <c r="T154" s="7"/>
      <c r="U154" s="6"/>
      <c r="V154" s="8"/>
      <c r="W154" s="8" t="s">
        <v>133</v>
      </c>
      <c r="X154" s="43">
        <v>490</v>
      </c>
      <c r="Y154" s="43">
        <v>240</v>
      </c>
      <c r="Z154" s="43">
        <v>240</v>
      </c>
      <c r="AA154" s="42">
        <v>205</v>
      </c>
      <c r="AB154" s="42">
        <v>205</v>
      </c>
      <c r="AC154" s="42">
        <v>75</v>
      </c>
      <c r="AD154" s="21">
        <v>3</v>
      </c>
      <c r="AE154" s="9" t="s">
        <v>10</v>
      </c>
      <c r="AF154" s="8" t="s">
        <v>12</v>
      </c>
      <c r="AG154" s="27">
        <v>85184000</v>
      </c>
      <c r="AH154" s="17" t="s">
        <v>9</v>
      </c>
      <c r="AI154" s="58" t="s">
        <v>669</v>
      </c>
      <c r="AJ154" s="58"/>
      <c r="AK154" s="46" t="s">
        <v>650</v>
      </c>
      <c r="AL154" s="58"/>
      <c r="AM154" s="46"/>
    </row>
    <row r="155" spans="1:39" x14ac:dyDescent="0.25">
      <c r="A155" s="51" t="s">
        <v>571</v>
      </c>
      <c r="B155" s="51"/>
      <c r="C155" s="51"/>
      <c r="D155" s="39" t="s">
        <v>8</v>
      </c>
      <c r="E155" s="56" t="s">
        <v>572</v>
      </c>
      <c r="F155" s="38" t="s">
        <v>211</v>
      </c>
      <c r="G155" s="2" t="s">
        <v>757</v>
      </c>
      <c r="H155" s="78" t="s">
        <v>277</v>
      </c>
      <c r="I155" s="2" t="s">
        <v>429</v>
      </c>
      <c r="J155" s="3">
        <v>484</v>
      </c>
      <c r="K155" s="108">
        <f t="shared" si="8"/>
        <v>0</v>
      </c>
      <c r="L155" s="3">
        <f t="shared" si="10"/>
        <v>484</v>
      </c>
      <c r="M155" s="31" t="s">
        <v>595</v>
      </c>
      <c r="N155" s="4">
        <v>240</v>
      </c>
      <c r="O155" s="8">
        <v>2025</v>
      </c>
      <c r="P155" s="8" t="s">
        <v>9</v>
      </c>
      <c r="Q155" s="17"/>
      <c r="R155" s="12"/>
      <c r="S155" s="13" t="s">
        <v>9</v>
      </c>
      <c r="T155" s="7"/>
      <c r="U155" s="6"/>
      <c r="V155" s="8"/>
      <c r="W155" s="8" t="s">
        <v>133</v>
      </c>
      <c r="X155" s="43">
        <v>490</v>
      </c>
      <c r="Y155" s="43">
        <v>240</v>
      </c>
      <c r="Z155" s="43">
        <v>240</v>
      </c>
      <c r="AA155" s="42">
        <v>205</v>
      </c>
      <c r="AB155" s="42">
        <v>205</v>
      </c>
      <c r="AC155" s="42">
        <v>75</v>
      </c>
      <c r="AD155" s="21">
        <v>3</v>
      </c>
      <c r="AE155" s="9" t="s">
        <v>10</v>
      </c>
      <c r="AF155" s="8" t="s">
        <v>12</v>
      </c>
      <c r="AG155" s="27">
        <v>85184000</v>
      </c>
      <c r="AH155" s="17" t="s">
        <v>9</v>
      </c>
      <c r="AI155" s="58" t="s">
        <v>670</v>
      </c>
      <c r="AJ155" s="58"/>
      <c r="AK155" s="46" t="s">
        <v>650</v>
      </c>
      <c r="AL155" s="58"/>
      <c r="AM155" s="46"/>
    </row>
    <row r="156" spans="1:39" x14ac:dyDescent="0.25">
      <c r="A156" s="51" t="s">
        <v>573</v>
      </c>
      <c r="B156" s="51"/>
      <c r="C156" s="51"/>
      <c r="D156" s="39" t="s">
        <v>8</v>
      </c>
      <c r="E156" s="56" t="s">
        <v>574</v>
      </c>
      <c r="F156" s="38" t="s">
        <v>211</v>
      </c>
      <c r="G156" s="2" t="s">
        <v>758</v>
      </c>
      <c r="H156" s="78" t="s">
        <v>277</v>
      </c>
      <c r="I156" s="2" t="s">
        <v>432</v>
      </c>
      <c r="J156" s="3">
        <v>484</v>
      </c>
      <c r="K156" s="108">
        <f t="shared" si="8"/>
        <v>0</v>
      </c>
      <c r="L156" s="3">
        <f t="shared" si="10"/>
        <v>484</v>
      </c>
      <c r="M156" s="31" t="s">
        <v>595</v>
      </c>
      <c r="N156" s="4">
        <v>240</v>
      </c>
      <c r="O156" s="8">
        <v>2025</v>
      </c>
      <c r="P156" s="8" t="s">
        <v>9</v>
      </c>
      <c r="Q156" s="17"/>
      <c r="R156" s="12"/>
      <c r="S156" s="13" t="s">
        <v>9</v>
      </c>
      <c r="T156" s="7"/>
      <c r="U156" s="6"/>
      <c r="V156" s="8"/>
      <c r="W156" s="8" t="s">
        <v>133</v>
      </c>
      <c r="X156" s="43">
        <v>490</v>
      </c>
      <c r="Y156" s="43">
        <v>240</v>
      </c>
      <c r="Z156" s="43">
        <v>240</v>
      </c>
      <c r="AA156" s="42">
        <v>205</v>
      </c>
      <c r="AB156" s="42">
        <v>205</v>
      </c>
      <c r="AC156" s="42">
        <v>75</v>
      </c>
      <c r="AD156" s="21">
        <v>3</v>
      </c>
      <c r="AE156" s="9" t="s">
        <v>10</v>
      </c>
      <c r="AF156" s="8" t="s">
        <v>12</v>
      </c>
      <c r="AG156" s="27">
        <v>85184000</v>
      </c>
      <c r="AH156" s="17" t="s">
        <v>9</v>
      </c>
      <c r="AI156" s="58" t="s">
        <v>671</v>
      </c>
      <c r="AJ156" s="58"/>
      <c r="AK156" s="46" t="s">
        <v>650</v>
      </c>
      <c r="AL156" s="58" t="s">
        <v>402</v>
      </c>
      <c r="AM156" s="46"/>
    </row>
    <row r="157" spans="1:39" x14ac:dyDescent="0.25">
      <c r="A157" s="2" t="s">
        <v>237</v>
      </c>
      <c r="D157" s="39" t="s">
        <v>8</v>
      </c>
      <c r="E157" s="2" t="s">
        <v>238</v>
      </c>
      <c r="F157" s="38" t="s">
        <v>211</v>
      </c>
      <c r="G157" s="2" t="s">
        <v>340</v>
      </c>
      <c r="H157" s="78" t="s">
        <v>277</v>
      </c>
      <c r="I157" s="2" t="s">
        <v>326</v>
      </c>
      <c r="J157" s="3">
        <v>429</v>
      </c>
      <c r="K157" s="108">
        <f t="shared" ref="K157:K175" si="11">$D$5</f>
        <v>0</v>
      </c>
      <c r="L157" s="3">
        <f t="shared" si="10"/>
        <v>429</v>
      </c>
      <c r="M157" s="31" t="s">
        <v>22</v>
      </c>
      <c r="N157" s="4">
        <v>240</v>
      </c>
      <c r="O157" s="8"/>
      <c r="P157" s="8" t="s">
        <v>9</v>
      </c>
      <c r="Q157" s="17" t="s">
        <v>9</v>
      </c>
      <c r="R157" s="12"/>
      <c r="T157" s="7"/>
      <c r="U157" s="6"/>
      <c r="V157" s="8"/>
      <c r="W157" s="8" t="s">
        <v>133</v>
      </c>
      <c r="X157" s="43">
        <v>490</v>
      </c>
      <c r="Y157" s="43">
        <v>240</v>
      </c>
      <c r="Z157" s="43">
        <v>240</v>
      </c>
      <c r="AA157" s="42">
        <v>205</v>
      </c>
      <c r="AB157" s="42">
        <v>205</v>
      </c>
      <c r="AC157" s="42">
        <v>75</v>
      </c>
      <c r="AD157" s="21">
        <v>3</v>
      </c>
      <c r="AE157" s="9" t="s">
        <v>10</v>
      </c>
      <c r="AF157" s="8" t="s">
        <v>12</v>
      </c>
      <c r="AG157" s="27">
        <v>85184000</v>
      </c>
      <c r="AH157" s="39"/>
      <c r="AI157" s="58" t="s">
        <v>239</v>
      </c>
      <c r="AJ157" s="58" t="s">
        <v>319</v>
      </c>
      <c r="AK157" s="75" t="s">
        <v>402</v>
      </c>
      <c r="AL157" s="45" t="s">
        <v>322</v>
      </c>
      <c r="AM157" s="46" t="s">
        <v>651</v>
      </c>
    </row>
    <row r="158" spans="1:39" x14ac:dyDescent="0.25">
      <c r="A158" s="2" t="s">
        <v>240</v>
      </c>
      <c r="D158" s="39" t="s">
        <v>8</v>
      </c>
      <c r="E158" s="38" t="s">
        <v>241</v>
      </c>
      <c r="F158" s="38" t="s">
        <v>211</v>
      </c>
      <c r="G158" s="2" t="s">
        <v>382</v>
      </c>
      <c r="H158" s="78" t="s">
        <v>277</v>
      </c>
      <c r="I158" s="2" t="s">
        <v>328</v>
      </c>
      <c r="J158" s="3">
        <v>454</v>
      </c>
      <c r="K158" s="108">
        <f t="shared" si="11"/>
        <v>0</v>
      </c>
      <c r="L158" s="3">
        <f t="shared" si="10"/>
        <v>454</v>
      </c>
      <c r="M158" s="31" t="s">
        <v>22</v>
      </c>
      <c r="N158" s="4">
        <v>240</v>
      </c>
      <c r="O158" s="8"/>
      <c r="P158" s="8" t="s">
        <v>9</v>
      </c>
      <c r="Q158" s="17"/>
      <c r="R158" s="12" t="s">
        <v>9</v>
      </c>
      <c r="S158" s="13"/>
      <c r="T158" s="7"/>
      <c r="U158" s="6"/>
      <c r="V158" s="8"/>
      <c r="W158" s="8" t="s">
        <v>133</v>
      </c>
      <c r="X158" s="43">
        <v>490</v>
      </c>
      <c r="Y158" s="43">
        <v>240</v>
      </c>
      <c r="Z158" s="43">
        <v>240</v>
      </c>
      <c r="AA158" s="42">
        <v>205</v>
      </c>
      <c r="AB158" s="42">
        <v>205</v>
      </c>
      <c r="AC158" s="42">
        <v>75</v>
      </c>
      <c r="AD158" s="21">
        <v>3</v>
      </c>
      <c r="AE158" s="9" t="s">
        <v>10</v>
      </c>
      <c r="AF158" s="8" t="s">
        <v>12</v>
      </c>
      <c r="AG158" s="27">
        <v>85184000</v>
      </c>
      <c r="AH158" s="39"/>
      <c r="AI158" s="58" t="s">
        <v>242</v>
      </c>
      <c r="AJ158" s="58" t="s">
        <v>319</v>
      </c>
      <c r="AK158" s="75" t="s">
        <v>402</v>
      </c>
      <c r="AL158" s="45" t="s">
        <v>322</v>
      </c>
      <c r="AM158" s="46" t="s">
        <v>651</v>
      </c>
    </row>
    <row r="159" spans="1:39" x14ac:dyDescent="0.25">
      <c r="A159" s="2" t="s">
        <v>243</v>
      </c>
      <c r="D159" s="39" t="s">
        <v>8</v>
      </c>
      <c r="E159" s="56" t="s">
        <v>244</v>
      </c>
      <c r="F159" s="38" t="s">
        <v>211</v>
      </c>
      <c r="G159" s="2" t="s">
        <v>341</v>
      </c>
      <c r="H159" s="78" t="s">
        <v>278</v>
      </c>
      <c r="I159" s="2" t="s">
        <v>329</v>
      </c>
      <c r="J159" s="3">
        <v>314</v>
      </c>
      <c r="K159" s="108">
        <f t="shared" si="11"/>
        <v>0</v>
      </c>
      <c r="L159" s="3">
        <f t="shared" si="10"/>
        <v>314</v>
      </c>
      <c r="M159" s="31" t="s">
        <v>397</v>
      </c>
      <c r="N159" s="4">
        <v>240</v>
      </c>
      <c r="O159" s="8">
        <v>2022</v>
      </c>
      <c r="P159" s="8" t="s">
        <v>9</v>
      </c>
      <c r="Q159" s="17"/>
      <c r="R159" s="12" t="s">
        <v>9</v>
      </c>
      <c r="S159" s="13"/>
      <c r="T159" s="7"/>
      <c r="U159" s="6"/>
      <c r="V159" s="8"/>
      <c r="W159" s="8" t="s">
        <v>286</v>
      </c>
      <c r="X159" s="43">
        <v>300</v>
      </c>
      <c r="Y159" s="43">
        <v>250</v>
      </c>
      <c r="Z159" s="43">
        <v>60</v>
      </c>
      <c r="AA159" s="42">
        <v>120</v>
      </c>
      <c r="AB159" s="42">
        <v>115</v>
      </c>
      <c r="AC159" s="42">
        <v>40</v>
      </c>
      <c r="AD159" s="21">
        <v>1.1000000000000001</v>
      </c>
      <c r="AE159" s="9" t="s">
        <v>10</v>
      </c>
      <c r="AF159" s="8" t="s">
        <v>12</v>
      </c>
      <c r="AG159" s="27">
        <v>85184000</v>
      </c>
      <c r="AH159" s="39"/>
      <c r="AI159" s="58" t="s">
        <v>245</v>
      </c>
      <c r="AJ159" s="58" t="s">
        <v>319</v>
      </c>
      <c r="AK159" s="75" t="s">
        <v>402</v>
      </c>
      <c r="AL159" s="45" t="s">
        <v>322</v>
      </c>
      <c r="AM159" s="46" t="s">
        <v>651</v>
      </c>
    </row>
    <row r="160" spans="1:39" x14ac:dyDescent="0.25">
      <c r="A160" s="51" t="s">
        <v>575</v>
      </c>
      <c r="B160" s="51"/>
      <c r="C160" s="51"/>
      <c r="D160" s="39" t="s">
        <v>8</v>
      </c>
      <c r="E160" s="56" t="s">
        <v>576</v>
      </c>
      <c r="F160" s="38" t="s">
        <v>211</v>
      </c>
      <c r="G160" s="2" t="s">
        <v>759</v>
      </c>
      <c r="H160" s="78" t="s">
        <v>277</v>
      </c>
      <c r="I160" s="2" t="s">
        <v>417</v>
      </c>
      <c r="J160" s="3">
        <v>534</v>
      </c>
      <c r="K160" s="108">
        <f t="shared" si="11"/>
        <v>0</v>
      </c>
      <c r="L160" s="3">
        <f t="shared" si="10"/>
        <v>534</v>
      </c>
      <c r="M160" s="31" t="s">
        <v>595</v>
      </c>
      <c r="N160" s="4">
        <v>240</v>
      </c>
      <c r="O160" s="8">
        <v>2025</v>
      </c>
      <c r="P160" s="8" t="s">
        <v>9</v>
      </c>
      <c r="Q160" s="17"/>
      <c r="R160" s="12"/>
      <c r="S160" s="13" t="s">
        <v>9</v>
      </c>
      <c r="T160" s="7"/>
      <c r="U160" s="6"/>
      <c r="V160" s="8"/>
      <c r="W160" s="8" t="s">
        <v>133</v>
      </c>
      <c r="X160" s="43">
        <v>490</v>
      </c>
      <c r="Y160" s="43">
        <v>240</v>
      </c>
      <c r="Z160" s="43">
        <v>240</v>
      </c>
      <c r="AA160" s="42">
        <v>205</v>
      </c>
      <c r="AB160" s="42">
        <v>205</v>
      </c>
      <c r="AC160" s="42">
        <v>75</v>
      </c>
      <c r="AD160" s="21">
        <v>3</v>
      </c>
      <c r="AE160" s="9" t="s">
        <v>10</v>
      </c>
      <c r="AF160" s="8" t="s">
        <v>12</v>
      </c>
      <c r="AG160" s="27">
        <v>85184000</v>
      </c>
      <c r="AH160" s="17" t="s">
        <v>9</v>
      </c>
      <c r="AI160" s="58" t="s">
        <v>672</v>
      </c>
      <c r="AJ160" s="58"/>
      <c r="AK160" s="46" t="s">
        <v>650</v>
      </c>
      <c r="AL160" s="58" t="s">
        <v>402</v>
      </c>
      <c r="AM160" s="46"/>
    </row>
    <row r="161" spans="1:39" x14ac:dyDescent="0.25">
      <c r="A161" s="2" t="s">
        <v>246</v>
      </c>
      <c r="D161" s="39" t="s">
        <v>8</v>
      </c>
      <c r="E161" s="56" t="s">
        <v>247</v>
      </c>
      <c r="F161" s="38" t="s">
        <v>211</v>
      </c>
      <c r="G161" s="2" t="s">
        <v>342</v>
      </c>
      <c r="H161" s="78" t="s">
        <v>277</v>
      </c>
      <c r="I161" s="2" t="s">
        <v>327</v>
      </c>
      <c r="J161" s="3">
        <v>506</v>
      </c>
      <c r="K161" s="108">
        <f t="shared" si="11"/>
        <v>0</v>
      </c>
      <c r="L161" s="3">
        <f t="shared" si="10"/>
        <v>506</v>
      </c>
      <c r="M161" s="52" t="s">
        <v>22</v>
      </c>
      <c r="N161" s="4">
        <v>240</v>
      </c>
      <c r="O161" s="8">
        <v>2022</v>
      </c>
      <c r="P161" s="8" t="s">
        <v>9</v>
      </c>
      <c r="Q161" s="17"/>
      <c r="R161" s="12"/>
      <c r="S161" s="13" t="s">
        <v>9</v>
      </c>
      <c r="W161" s="8" t="s">
        <v>133</v>
      </c>
      <c r="X161" s="43">
        <v>490</v>
      </c>
      <c r="Y161" s="43">
        <v>240</v>
      </c>
      <c r="Z161" s="43">
        <v>240</v>
      </c>
      <c r="AA161" s="42">
        <v>205</v>
      </c>
      <c r="AB161" s="42">
        <v>205</v>
      </c>
      <c r="AC161" s="42">
        <v>75</v>
      </c>
      <c r="AD161" s="21">
        <v>3</v>
      </c>
      <c r="AE161" s="9" t="s">
        <v>10</v>
      </c>
      <c r="AF161" s="8" t="s">
        <v>12</v>
      </c>
      <c r="AG161" s="27">
        <v>85184000</v>
      </c>
      <c r="AH161" s="39"/>
      <c r="AI161" s="58" t="s">
        <v>248</v>
      </c>
      <c r="AJ161" s="58" t="s">
        <v>319</v>
      </c>
      <c r="AK161" s="75" t="s">
        <v>402</v>
      </c>
      <c r="AL161" s="45" t="s">
        <v>322</v>
      </c>
      <c r="AM161" s="46" t="s">
        <v>651</v>
      </c>
    </row>
    <row r="162" spans="1:39" x14ac:dyDescent="0.25">
      <c r="A162" s="51" t="s">
        <v>577</v>
      </c>
      <c r="B162" s="51"/>
      <c r="C162" s="51"/>
      <c r="D162" s="39" t="s">
        <v>8</v>
      </c>
      <c r="E162" s="56" t="s">
        <v>578</v>
      </c>
      <c r="F162" s="38" t="s">
        <v>211</v>
      </c>
      <c r="G162" s="2" t="s">
        <v>760</v>
      </c>
      <c r="H162" s="78" t="s">
        <v>277</v>
      </c>
      <c r="I162" s="2" t="s">
        <v>423</v>
      </c>
      <c r="J162" s="3">
        <v>534</v>
      </c>
      <c r="K162" s="108">
        <f t="shared" si="11"/>
        <v>0</v>
      </c>
      <c r="L162" s="3">
        <f t="shared" si="10"/>
        <v>534</v>
      </c>
      <c r="M162" s="31" t="s">
        <v>595</v>
      </c>
      <c r="N162" s="4">
        <v>240</v>
      </c>
      <c r="O162" s="8">
        <v>2025</v>
      </c>
      <c r="P162" s="8" t="s">
        <v>9</v>
      </c>
      <c r="Q162" s="17"/>
      <c r="R162" s="12"/>
      <c r="S162" s="13" t="s">
        <v>9</v>
      </c>
      <c r="T162" s="7"/>
      <c r="U162" s="6"/>
      <c r="V162" s="8"/>
      <c r="W162" s="8" t="s">
        <v>133</v>
      </c>
      <c r="X162" s="43">
        <v>490</v>
      </c>
      <c r="Y162" s="43">
        <v>240</v>
      </c>
      <c r="Z162" s="43">
        <v>240</v>
      </c>
      <c r="AA162" s="42">
        <v>205</v>
      </c>
      <c r="AB162" s="42">
        <v>205</v>
      </c>
      <c r="AC162" s="42">
        <v>75</v>
      </c>
      <c r="AD162" s="21">
        <v>3</v>
      </c>
      <c r="AE162" s="9" t="s">
        <v>10</v>
      </c>
      <c r="AF162" s="8" t="s">
        <v>12</v>
      </c>
      <c r="AG162" s="27">
        <v>85184000</v>
      </c>
      <c r="AH162" s="17" t="s">
        <v>9</v>
      </c>
      <c r="AI162" s="58" t="s">
        <v>673</v>
      </c>
      <c r="AJ162" s="58"/>
      <c r="AK162" s="73"/>
      <c r="AL162" s="114"/>
      <c r="AM162" s="46"/>
    </row>
    <row r="163" spans="1:39" x14ac:dyDescent="0.25">
      <c r="A163" s="51" t="s">
        <v>579</v>
      </c>
      <c r="B163" s="51"/>
      <c r="C163" s="51"/>
      <c r="D163" s="39" t="s">
        <v>8</v>
      </c>
      <c r="E163" s="56" t="s">
        <v>580</v>
      </c>
      <c r="F163" s="38" t="s">
        <v>211</v>
      </c>
      <c r="G163" s="2" t="s">
        <v>761</v>
      </c>
      <c r="H163" s="78" t="s">
        <v>277</v>
      </c>
      <c r="I163" s="2" t="s">
        <v>426</v>
      </c>
      <c r="J163" s="3">
        <v>534</v>
      </c>
      <c r="K163" s="108">
        <f t="shared" si="11"/>
        <v>0</v>
      </c>
      <c r="L163" s="3">
        <f t="shared" si="10"/>
        <v>534</v>
      </c>
      <c r="M163" s="31" t="s">
        <v>595</v>
      </c>
      <c r="N163" s="4">
        <v>240</v>
      </c>
      <c r="O163" s="8">
        <v>2025</v>
      </c>
      <c r="P163" s="8" t="s">
        <v>9</v>
      </c>
      <c r="Q163" s="17"/>
      <c r="R163" s="12"/>
      <c r="S163" s="13" t="s">
        <v>9</v>
      </c>
      <c r="T163" s="7"/>
      <c r="U163" s="6"/>
      <c r="V163" s="8"/>
      <c r="W163" s="8" t="s">
        <v>133</v>
      </c>
      <c r="X163" s="43">
        <v>490</v>
      </c>
      <c r="Y163" s="43">
        <v>240</v>
      </c>
      <c r="Z163" s="43">
        <v>240</v>
      </c>
      <c r="AA163" s="42">
        <v>205</v>
      </c>
      <c r="AB163" s="42">
        <v>205</v>
      </c>
      <c r="AC163" s="42">
        <v>75</v>
      </c>
      <c r="AD163" s="21">
        <v>3</v>
      </c>
      <c r="AE163" s="9" t="s">
        <v>10</v>
      </c>
      <c r="AF163" s="8" t="s">
        <v>12</v>
      </c>
      <c r="AG163" s="27">
        <v>85184000</v>
      </c>
      <c r="AH163" s="17" t="s">
        <v>9</v>
      </c>
      <c r="AI163" s="58" t="s">
        <v>674</v>
      </c>
      <c r="AJ163" s="58"/>
      <c r="AK163" s="73"/>
      <c r="AL163" s="73"/>
      <c r="AM163" s="46"/>
    </row>
    <row r="164" spans="1:39" x14ac:dyDescent="0.25">
      <c r="A164" s="51" t="s">
        <v>581</v>
      </c>
      <c r="B164" s="51"/>
      <c r="C164" s="51"/>
      <c r="D164" s="39" t="s">
        <v>8</v>
      </c>
      <c r="E164" s="56" t="s">
        <v>582</v>
      </c>
      <c r="F164" s="38" t="s">
        <v>211</v>
      </c>
      <c r="G164" s="2" t="s">
        <v>762</v>
      </c>
      <c r="H164" s="78" t="s">
        <v>277</v>
      </c>
      <c r="I164" s="2" t="s">
        <v>429</v>
      </c>
      <c r="J164" s="3">
        <v>534</v>
      </c>
      <c r="K164" s="108">
        <f t="shared" si="11"/>
        <v>0</v>
      </c>
      <c r="L164" s="3">
        <f t="shared" si="10"/>
        <v>534</v>
      </c>
      <c r="M164" s="31" t="s">
        <v>595</v>
      </c>
      <c r="N164" s="4">
        <v>240</v>
      </c>
      <c r="O164" s="8">
        <v>2025</v>
      </c>
      <c r="P164" s="8" t="s">
        <v>9</v>
      </c>
      <c r="Q164" s="17"/>
      <c r="R164" s="12"/>
      <c r="S164" s="13" t="s">
        <v>9</v>
      </c>
      <c r="T164" s="7"/>
      <c r="U164" s="6"/>
      <c r="V164" s="8"/>
      <c r="W164" s="8" t="s">
        <v>133</v>
      </c>
      <c r="X164" s="43">
        <v>490</v>
      </c>
      <c r="Y164" s="43">
        <v>240</v>
      </c>
      <c r="Z164" s="43">
        <v>240</v>
      </c>
      <c r="AA164" s="42">
        <v>205</v>
      </c>
      <c r="AB164" s="42">
        <v>205</v>
      </c>
      <c r="AC164" s="42">
        <v>75</v>
      </c>
      <c r="AD164" s="21">
        <v>3</v>
      </c>
      <c r="AE164" s="9" t="s">
        <v>10</v>
      </c>
      <c r="AF164" s="8" t="s">
        <v>12</v>
      </c>
      <c r="AG164" s="27">
        <v>85184000</v>
      </c>
      <c r="AH164" s="17" t="s">
        <v>9</v>
      </c>
      <c r="AI164" s="58" t="s">
        <v>675</v>
      </c>
      <c r="AJ164" s="58"/>
      <c r="AK164" s="73"/>
      <c r="AL164" s="73"/>
      <c r="AM164" s="46"/>
    </row>
    <row r="165" spans="1:39" x14ac:dyDescent="0.25">
      <c r="A165" s="51" t="s">
        <v>583</v>
      </c>
      <c r="B165" s="51"/>
      <c r="C165" s="51"/>
      <c r="D165" s="39" t="s">
        <v>8</v>
      </c>
      <c r="E165" s="56" t="s">
        <v>584</v>
      </c>
      <c r="F165" s="38" t="s">
        <v>211</v>
      </c>
      <c r="G165" s="2" t="s">
        <v>763</v>
      </c>
      <c r="H165" s="78" t="s">
        <v>277</v>
      </c>
      <c r="I165" s="2" t="s">
        <v>432</v>
      </c>
      <c r="J165" s="3">
        <v>534</v>
      </c>
      <c r="K165" s="108">
        <f t="shared" si="11"/>
        <v>0</v>
      </c>
      <c r="L165" s="3">
        <f t="shared" si="10"/>
        <v>534</v>
      </c>
      <c r="M165" s="31" t="s">
        <v>595</v>
      </c>
      <c r="N165" s="4">
        <v>240</v>
      </c>
      <c r="O165" s="8">
        <v>2025</v>
      </c>
      <c r="P165" s="8" t="s">
        <v>9</v>
      </c>
      <c r="Q165" s="17"/>
      <c r="R165" s="12"/>
      <c r="S165" s="13" t="s">
        <v>9</v>
      </c>
      <c r="T165" s="7"/>
      <c r="U165" s="6"/>
      <c r="V165" s="8"/>
      <c r="W165" s="8" t="s">
        <v>133</v>
      </c>
      <c r="X165" s="43">
        <v>490</v>
      </c>
      <c r="Y165" s="43">
        <v>240</v>
      </c>
      <c r="Z165" s="43">
        <v>240</v>
      </c>
      <c r="AA165" s="42">
        <v>205</v>
      </c>
      <c r="AB165" s="42">
        <v>205</v>
      </c>
      <c r="AC165" s="42">
        <v>75</v>
      </c>
      <c r="AD165" s="21">
        <v>3</v>
      </c>
      <c r="AE165" s="9" t="s">
        <v>10</v>
      </c>
      <c r="AF165" s="8" t="s">
        <v>12</v>
      </c>
      <c r="AG165" s="27">
        <v>85184000</v>
      </c>
      <c r="AH165" s="17" t="s">
        <v>9</v>
      </c>
      <c r="AI165" s="58" t="s">
        <v>676</v>
      </c>
      <c r="AJ165" s="58"/>
      <c r="AK165" s="46"/>
      <c r="AL165" s="15"/>
      <c r="AM165" s="46"/>
    </row>
    <row r="166" spans="1:39" x14ac:dyDescent="0.25">
      <c r="A166" s="51" t="s">
        <v>249</v>
      </c>
      <c r="B166" s="51"/>
      <c r="C166" s="51"/>
      <c r="D166" s="39" t="s">
        <v>8</v>
      </c>
      <c r="E166" s="56" t="s">
        <v>250</v>
      </c>
      <c r="F166" s="38" t="s">
        <v>211</v>
      </c>
      <c r="G166" s="2" t="s">
        <v>343</v>
      </c>
      <c r="H166" s="78" t="s">
        <v>277</v>
      </c>
      <c r="I166" s="2" t="s">
        <v>326</v>
      </c>
      <c r="J166" s="3">
        <v>479</v>
      </c>
      <c r="K166" s="108">
        <f t="shared" si="11"/>
        <v>0</v>
      </c>
      <c r="L166" s="3">
        <f t="shared" si="10"/>
        <v>479</v>
      </c>
      <c r="M166" s="52" t="s">
        <v>22</v>
      </c>
      <c r="N166" s="4">
        <v>240</v>
      </c>
      <c r="O166" s="8">
        <v>2022</v>
      </c>
      <c r="P166" s="8" t="s">
        <v>9</v>
      </c>
      <c r="Q166" s="17" t="s">
        <v>9</v>
      </c>
      <c r="R166" s="12"/>
      <c r="W166" s="8" t="s">
        <v>133</v>
      </c>
      <c r="X166" s="43">
        <v>490</v>
      </c>
      <c r="Y166" s="43">
        <v>240</v>
      </c>
      <c r="Z166" s="43">
        <v>240</v>
      </c>
      <c r="AA166" s="42">
        <v>205</v>
      </c>
      <c r="AB166" s="42">
        <v>205</v>
      </c>
      <c r="AC166" s="42">
        <v>75</v>
      </c>
      <c r="AD166" s="21">
        <v>3</v>
      </c>
      <c r="AE166" s="9" t="s">
        <v>10</v>
      </c>
      <c r="AF166" s="8" t="s">
        <v>12</v>
      </c>
      <c r="AG166" s="27">
        <v>85184000</v>
      </c>
      <c r="AH166" s="39"/>
      <c r="AI166" s="58" t="s">
        <v>251</v>
      </c>
      <c r="AJ166" s="58" t="s">
        <v>319</v>
      </c>
      <c r="AK166" s="75" t="s">
        <v>402</v>
      </c>
      <c r="AL166" s="46" t="s">
        <v>322</v>
      </c>
      <c r="AM166" s="46" t="s">
        <v>651</v>
      </c>
    </row>
    <row r="167" spans="1:39" x14ac:dyDescent="0.25">
      <c r="A167" s="2" t="s">
        <v>252</v>
      </c>
      <c r="D167" s="39" t="s">
        <v>8</v>
      </c>
      <c r="E167" s="56" t="s">
        <v>253</v>
      </c>
      <c r="F167" s="38" t="s">
        <v>211</v>
      </c>
      <c r="G167" s="2" t="s">
        <v>383</v>
      </c>
      <c r="H167" s="78" t="s">
        <v>277</v>
      </c>
      <c r="I167" s="2" t="s">
        <v>328</v>
      </c>
      <c r="J167" s="3">
        <v>506</v>
      </c>
      <c r="K167" s="108">
        <f t="shared" si="11"/>
        <v>0</v>
      </c>
      <c r="L167" s="3">
        <f t="shared" si="10"/>
        <v>506</v>
      </c>
      <c r="M167" s="52" t="s">
        <v>22</v>
      </c>
      <c r="N167" s="4">
        <v>240</v>
      </c>
      <c r="O167" s="8">
        <v>2022</v>
      </c>
      <c r="P167" s="8" t="s">
        <v>9</v>
      </c>
      <c r="Q167" s="17"/>
      <c r="R167" s="12" t="s">
        <v>9</v>
      </c>
      <c r="S167" s="13"/>
      <c r="W167" s="8" t="s">
        <v>133</v>
      </c>
      <c r="X167" s="43">
        <v>490</v>
      </c>
      <c r="Y167" s="43">
        <v>240</v>
      </c>
      <c r="Z167" s="43">
        <v>240</v>
      </c>
      <c r="AA167" s="42">
        <v>205</v>
      </c>
      <c r="AB167" s="42">
        <v>205</v>
      </c>
      <c r="AC167" s="42">
        <v>75</v>
      </c>
      <c r="AD167" s="21">
        <v>3</v>
      </c>
      <c r="AE167" s="9" t="s">
        <v>10</v>
      </c>
      <c r="AF167" s="8" t="s">
        <v>12</v>
      </c>
      <c r="AG167" s="27">
        <v>85184000</v>
      </c>
      <c r="AH167" s="39"/>
      <c r="AI167" s="58" t="s">
        <v>254</v>
      </c>
      <c r="AJ167" s="58" t="s">
        <v>319</v>
      </c>
      <c r="AK167" s="75" t="s">
        <v>402</v>
      </c>
      <c r="AL167" s="46" t="s">
        <v>322</v>
      </c>
      <c r="AM167" s="46" t="s">
        <v>651</v>
      </c>
    </row>
    <row r="168" spans="1:39" x14ac:dyDescent="0.25">
      <c r="A168" s="2" t="s">
        <v>585</v>
      </c>
      <c r="D168" s="39" t="s">
        <v>8</v>
      </c>
      <c r="E168" s="2" t="s">
        <v>586</v>
      </c>
      <c r="F168" s="38" t="s">
        <v>211</v>
      </c>
      <c r="G168" s="71" t="s">
        <v>764</v>
      </c>
      <c r="H168" s="78" t="s">
        <v>279</v>
      </c>
      <c r="I168" s="2" t="s">
        <v>769</v>
      </c>
      <c r="J168" s="3">
        <v>26</v>
      </c>
      <c r="K168" s="108">
        <f t="shared" si="11"/>
        <v>0</v>
      </c>
      <c r="L168" s="3">
        <f t="shared" si="10"/>
        <v>26</v>
      </c>
      <c r="M168" s="31" t="s">
        <v>593</v>
      </c>
      <c r="N168" s="4">
        <v>240</v>
      </c>
      <c r="O168" s="8">
        <v>2025</v>
      </c>
      <c r="P168" s="8"/>
      <c r="Q168" s="25"/>
      <c r="R168" s="5"/>
      <c r="S168" s="6"/>
      <c r="T168" s="50" t="s">
        <v>9</v>
      </c>
      <c r="U168" s="6"/>
      <c r="V168" s="4"/>
      <c r="W168" s="8" t="s">
        <v>13</v>
      </c>
      <c r="X168" s="43">
        <v>180</v>
      </c>
      <c r="Y168" s="43">
        <v>40</v>
      </c>
      <c r="Z168" s="43">
        <v>10</v>
      </c>
      <c r="AA168" s="40">
        <v>220</v>
      </c>
      <c r="AB168" s="40">
        <v>48</v>
      </c>
      <c r="AC168" s="40">
        <v>5</v>
      </c>
      <c r="AD168" s="9">
        <v>0.1</v>
      </c>
      <c r="AE168" s="9" t="s">
        <v>10</v>
      </c>
      <c r="AF168" s="8" t="s">
        <v>12</v>
      </c>
      <c r="AG168" s="26"/>
      <c r="AH168" s="17"/>
      <c r="AI168" s="2"/>
      <c r="AJ168" s="2"/>
      <c r="AK168" s="85"/>
      <c r="AL168" s="86"/>
      <c r="AM168" s="2"/>
    </row>
    <row r="169" spans="1:39" x14ac:dyDescent="0.25">
      <c r="A169" s="2" t="s">
        <v>587</v>
      </c>
      <c r="D169" s="39" t="s">
        <v>8</v>
      </c>
      <c r="E169" s="2" t="s">
        <v>588</v>
      </c>
      <c r="F169" s="38" t="s">
        <v>211</v>
      </c>
      <c r="G169" s="71" t="s">
        <v>765</v>
      </c>
      <c r="H169" s="78" t="s">
        <v>279</v>
      </c>
      <c r="I169" s="2" t="s">
        <v>324</v>
      </c>
      <c r="J169" s="3">
        <v>26</v>
      </c>
      <c r="K169" s="108">
        <f t="shared" si="11"/>
        <v>0</v>
      </c>
      <c r="L169" s="3">
        <f t="shared" si="10"/>
        <v>26</v>
      </c>
      <c r="M169" s="31" t="s">
        <v>593</v>
      </c>
      <c r="N169" s="4">
        <v>240</v>
      </c>
      <c r="O169" s="8">
        <v>2025</v>
      </c>
      <c r="P169" s="8"/>
      <c r="Q169" s="25"/>
      <c r="R169" s="5"/>
      <c r="S169" s="6"/>
      <c r="T169" s="50" t="s">
        <v>9</v>
      </c>
      <c r="U169" s="6"/>
      <c r="V169" s="4"/>
      <c r="W169" s="8" t="s">
        <v>13</v>
      </c>
      <c r="X169" s="43">
        <v>180</v>
      </c>
      <c r="Y169" s="43">
        <v>40</v>
      </c>
      <c r="Z169" s="43">
        <v>10</v>
      </c>
      <c r="AA169" s="40">
        <v>220</v>
      </c>
      <c r="AB169" s="40">
        <v>48</v>
      </c>
      <c r="AC169" s="40">
        <v>5</v>
      </c>
      <c r="AD169" s="9">
        <v>0.1</v>
      </c>
      <c r="AE169" s="9" t="s">
        <v>10</v>
      </c>
      <c r="AF169" s="8" t="s">
        <v>12</v>
      </c>
      <c r="AG169" s="26"/>
      <c r="AH169" s="17"/>
      <c r="AI169" s="2"/>
      <c r="AJ169" s="2"/>
      <c r="AK169" s="85"/>
      <c r="AL169" s="86"/>
      <c r="AM169" s="2"/>
    </row>
    <row r="170" spans="1:39" x14ac:dyDescent="0.25">
      <c r="A170" s="2" t="s">
        <v>589</v>
      </c>
      <c r="D170" s="39" t="s">
        <v>8</v>
      </c>
      <c r="E170" s="2" t="s">
        <v>590</v>
      </c>
      <c r="F170" s="38" t="s">
        <v>211</v>
      </c>
      <c r="G170" s="71" t="s">
        <v>766</v>
      </c>
      <c r="H170" s="78" t="s">
        <v>279</v>
      </c>
      <c r="I170" s="2" t="s">
        <v>324</v>
      </c>
      <c r="J170" s="3">
        <v>26</v>
      </c>
      <c r="K170" s="108">
        <f t="shared" si="11"/>
        <v>0</v>
      </c>
      <c r="L170" s="3">
        <f t="shared" si="10"/>
        <v>26</v>
      </c>
      <c r="M170" s="31" t="s">
        <v>593</v>
      </c>
      <c r="N170" s="4">
        <v>240</v>
      </c>
      <c r="O170" s="8">
        <v>2025</v>
      </c>
      <c r="P170" s="8"/>
      <c r="Q170" s="25"/>
      <c r="R170" s="5"/>
      <c r="S170" s="6"/>
      <c r="T170" s="50" t="s">
        <v>9</v>
      </c>
      <c r="U170" s="6"/>
      <c r="V170" s="4"/>
      <c r="W170" s="8" t="s">
        <v>13</v>
      </c>
      <c r="X170" s="43">
        <v>180</v>
      </c>
      <c r="Y170" s="43">
        <v>40</v>
      </c>
      <c r="Z170" s="43">
        <v>10</v>
      </c>
      <c r="AA170" s="40">
        <v>220</v>
      </c>
      <c r="AB170" s="40">
        <v>48</v>
      </c>
      <c r="AC170" s="40">
        <v>5</v>
      </c>
      <c r="AD170" s="9">
        <v>0.1</v>
      </c>
      <c r="AE170" s="9" t="s">
        <v>10</v>
      </c>
      <c r="AF170" s="8" t="s">
        <v>12</v>
      </c>
      <c r="AG170" s="26"/>
      <c r="AH170" s="17"/>
      <c r="AI170" s="2"/>
      <c r="AJ170" s="2"/>
      <c r="AK170" s="85"/>
      <c r="AL170" s="86"/>
      <c r="AM170" s="2"/>
    </row>
    <row r="171" spans="1:39" x14ac:dyDescent="0.25">
      <c r="A171" s="39" t="s">
        <v>255</v>
      </c>
      <c r="B171" s="39"/>
      <c r="C171" s="39"/>
      <c r="D171" s="39" t="s">
        <v>8</v>
      </c>
      <c r="E171" s="39" t="s">
        <v>256</v>
      </c>
      <c r="F171" s="2" t="s">
        <v>323</v>
      </c>
      <c r="G171" s="70" t="s">
        <v>389</v>
      </c>
      <c r="H171" s="78" t="s">
        <v>282</v>
      </c>
      <c r="I171" s="39" t="s">
        <v>324</v>
      </c>
      <c r="J171" s="11">
        <v>13</v>
      </c>
      <c r="K171" s="108">
        <f t="shared" si="11"/>
        <v>0</v>
      </c>
      <c r="L171" s="3">
        <f t="shared" si="10"/>
        <v>13</v>
      </c>
      <c r="M171" s="31" t="s">
        <v>397</v>
      </c>
      <c r="N171" s="8">
        <v>240</v>
      </c>
      <c r="O171" s="8"/>
      <c r="P171" s="8" t="s">
        <v>9</v>
      </c>
      <c r="Q171" s="23"/>
      <c r="R171" s="12" t="s">
        <v>9</v>
      </c>
      <c r="S171" s="13"/>
      <c r="T171" s="7"/>
      <c r="U171" s="13"/>
      <c r="V171" s="8"/>
      <c r="W171" s="8" t="s">
        <v>257</v>
      </c>
      <c r="X171" s="43">
        <v>180</v>
      </c>
      <c r="Y171" s="43">
        <v>60</v>
      </c>
      <c r="Z171" s="43">
        <v>20</v>
      </c>
      <c r="AA171" s="40">
        <v>2500</v>
      </c>
      <c r="AB171" s="40">
        <v>10</v>
      </c>
      <c r="AC171" s="40">
        <v>10</v>
      </c>
      <c r="AD171" s="9">
        <v>0.2</v>
      </c>
      <c r="AE171" s="9" t="s">
        <v>10</v>
      </c>
      <c r="AF171" s="8" t="s">
        <v>12</v>
      </c>
      <c r="AG171" s="77">
        <v>85444211</v>
      </c>
      <c r="AH171" s="89"/>
      <c r="AI171" s="84" t="s">
        <v>258</v>
      </c>
      <c r="AJ171" s="85"/>
      <c r="AK171" s="86"/>
      <c r="AL171" s="87"/>
      <c r="AM171" s="87"/>
    </row>
    <row r="172" spans="1:39" x14ac:dyDescent="0.25">
      <c r="A172" s="39" t="s">
        <v>259</v>
      </c>
      <c r="B172" s="39"/>
      <c r="C172" s="39"/>
      <c r="D172" s="39" t="s">
        <v>8</v>
      </c>
      <c r="E172" s="39" t="s">
        <v>260</v>
      </c>
      <c r="F172" s="2" t="s">
        <v>323</v>
      </c>
      <c r="G172" s="70" t="s">
        <v>390</v>
      </c>
      <c r="H172" s="78" t="s">
        <v>282</v>
      </c>
      <c r="I172" s="39" t="s">
        <v>324</v>
      </c>
      <c r="J172" s="11">
        <v>16</v>
      </c>
      <c r="K172" s="108">
        <f t="shared" si="11"/>
        <v>0</v>
      </c>
      <c r="L172" s="3">
        <f t="shared" si="10"/>
        <v>16</v>
      </c>
      <c r="M172" s="31" t="s">
        <v>397</v>
      </c>
      <c r="N172" s="8">
        <v>240</v>
      </c>
      <c r="O172" s="8"/>
      <c r="P172" s="8" t="s">
        <v>9</v>
      </c>
      <c r="Q172" s="17"/>
      <c r="R172" s="12" t="s">
        <v>9</v>
      </c>
      <c r="S172" s="13"/>
      <c r="T172" s="7"/>
      <c r="U172" s="13"/>
      <c r="V172" s="8"/>
      <c r="W172" s="8" t="s">
        <v>257</v>
      </c>
      <c r="X172" s="43">
        <v>180</v>
      </c>
      <c r="Y172" s="43">
        <v>60</v>
      </c>
      <c r="Z172" s="43">
        <v>20</v>
      </c>
      <c r="AA172" s="40">
        <v>5000</v>
      </c>
      <c r="AB172" s="40">
        <v>10</v>
      </c>
      <c r="AC172" s="40">
        <v>10</v>
      </c>
      <c r="AD172" s="9">
        <v>0.2</v>
      </c>
      <c r="AE172" s="9" t="s">
        <v>10</v>
      </c>
      <c r="AF172" s="8" t="s">
        <v>12</v>
      </c>
      <c r="AG172" s="77">
        <v>85444211</v>
      </c>
      <c r="AH172" s="89"/>
      <c r="AI172" s="58" t="s">
        <v>261</v>
      </c>
      <c r="AJ172" s="45"/>
      <c r="AK172" s="15"/>
      <c r="AL172" s="81"/>
      <c r="AM172" s="10"/>
    </row>
    <row r="173" spans="1:39" x14ac:dyDescent="0.25">
      <c r="A173" s="39" t="s">
        <v>262</v>
      </c>
      <c r="B173" s="39"/>
      <c r="C173" s="39"/>
      <c r="D173" s="39" t="s">
        <v>8</v>
      </c>
      <c r="E173" s="39" t="s">
        <v>263</v>
      </c>
      <c r="F173" s="39" t="s">
        <v>264</v>
      </c>
      <c r="G173" s="70" t="s">
        <v>395</v>
      </c>
      <c r="H173" s="78" t="s">
        <v>280</v>
      </c>
      <c r="I173" s="39" t="s">
        <v>326</v>
      </c>
      <c r="J173" s="11">
        <v>19</v>
      </c>
      <c r="K173" s="108">
        <f t="shared" si="11"/>
        <v>0</v>
      </c>
      <c r="L173" s="3">
        <f t="shared" si="10"/>
        <v>19</v>
      </c>
      <c r="M173" s="31" t="s">
        <v>397</v>
      </c>
      <c r="N173" s="8">
        <v>240</v>
      </c>
      <c r="O173" s="8"/>
      <c r="P173" s="8"/>
      <c r="Q173" s="23"/>
      <c r="R173" s="12"/>
      <c r="S173" s="13"/>
      <c r="T173" s="50" t="s">
        <v>9</v>
      </c>
      <c r="U173" s="13"/>
      <c r="V173" s="8"/>
      <c r="W173" s="8" t="s">
        <v>265</v>
      </c>
      <c r="X173" s="43">
        <v>150</v>
      </c>
      <c r="Y173" s="43">
        <v>70</v>
      </c>
      <c r="Z173" s="43">
        <v>50</v>
      </c>
      <c r="AA173" s="40">
        <v>80</v>
      </c>
      <c r="AB173" s="40">
        <v>40</v>
      </c>
      <c r="AC173" s="40">
        <v>14</v>
      </c>
      <c r="AD173" s="9">
        <v>0.1</v>
      </c>
      <c r="AE173" s="9" t="s">
        <v>10</v>
      </c>
      <c r="AF173" s="8" t="s">
        <v>12</v>
      </c>
      <c r="AG173" s="27"/>
      <c r="AH173" s="39"/>
      <c r="AI173" s="84" t="s">
        <v>271</v>
      </c>
      <c r="AJ173" s="85"/>
      <c r="AK173" s="86"/>
      <c r="AL173" s="87"/>
      <c r="AM173" s="87"/>
    </row>
    <row r="174" spans="1:39" x14ac:dyDescent="0.25">
      <c r="A174" s="39" t="s">
        <v>266</v>
      </c>
      <c r="B174" s="39"/>
      <c r="C174" s="39"/>
      <c r="D174" s="39" t="s">
        <v>8</v>
      </c>
      <c r="E174" s="39" t="s">
        <v>267</v>
      </c>
      <c r="F174" s="39" t="s">
        <v>264</v>
      </c>
      <c r="G174" s="70" t="s">
        <v>391</v>
      </c>
      <c r="H174" s="78" t="s">
        <v>281</v>
      </c>
      <c r="I174" s="39" t="s">
        <v>326</v>
      </c>
      <c r="J174" s="11">
        <v>10</v>
      </c>
      <c r="K174" s="108">
        <f t="shared" si="11"/>
        <v>0</v>
      </c>
      <c r="L174" s="3">
        <f t="shared" si="10"/>
        <v>10</v>
      </c>
      <c r="M174" s="31" t="s">
        <v>397</v>
      </c>
      <c r="N174" s="8">
        <v>240</v>
      </c>
      <c r="O174" s="8"/>
      <c r="P174" s="8"/>
      <c r="Q174" s="23"/>
      <c r="R174" s="12"/>
      <c r="S174" s="13"/>
      <c r="T174" s="50" t="s">
        <v>9</v>
      </c>
      <c r="U174" s="13"/>
      <c r="V174" s="8"/>
      <c r="W174" s="8" t="s">
        <v>265</v>
      </c>
      <c r="X174" s="43">
        <v>150</v>
      </c>
      <c r="Y174" s="43">
        <v>70</v>
      </c>
      <c r="Z174" s="43">
        <v>50</v>
      </c>
      <c r="AA174" s="40">
        <v>1250</v>
      </c>
      <c r="AB174" s="40">
        <v>7</v>
      </c>
      <c r="AC174" s="40">
        <v>7</v>
      </c>
      <c r="AD174" s="9">
        <v>0.1</v>
      </c>
      <c r="AE174" s="9" t="s">
        <v>10</v>
      </c>
      <c r="AF174" s="8" t="s">
        <v>12</v>
      </c>
      <c r="AG174" s="27"/>
      <c r="AH174" s="39"/>
      <c r="AI174" s="84" t="s">
        <v>268</v>
      </c>
      <c r="AJ174" s="85"/>
      <c r="AK174" s="86"/>
      <c r="AL174" s="87"/>
      <c r="AM174" s="87"/>
    </row>
    <row r="175" spans="1:39" x14ac:dyDescent="0.25">
      <c r="A175" s="39" t="s">
        <v>269</v>
      </c>
      <c r="B175" s="39"/>
      <c r="C175" s="39"/>
      <c r="D175" s="39" t="s">
        <v>8</v>
      </c>
      <c r="E175" s="39" t="s">
        <v>270</v>
      </c>
      <c r="F175" s="39" t="s">
        <v>264</v>
      </c>
      <c r="G175" s="70" t="s">
        <v>392</v>
      </c>
      <c r="H175" s="78" t="s">
        <v>280</v>
      </c>
      <c r="I175" s="39" t="s">
        <v>326</v>
      </c>
      <c r="J175" s="11">
        <v>29</v>
      </c>
      <c r="K175" s="108">
        <f t="shared" si="11"/>
        <v>0</v>
      </c>
      <c r="L175" s="3">
        <f t="shared" si="10"/>
        <v>29</v>
      </c>
      <c r="M175" s="31" t="s">
        <v>397</v>
      </c>
      <c r="N175" s="8">
        <v>240</v>
      </c>
      <c r="O175" s="8"/>
      <c r="P175" s="8"/>
      <c r="Q175" s="23"/>
      <c r="R175" s="12"/>
      <c r="S175" s="13"/>
      <c r="T175" s="50" t="s">
        <v>9</v>
      </c>
      <c r="U175" s="13"/>
      <c r="V175" s="8"/>
      <c r="W175" s="8" t="s">
        <v>265</v>
      </c>
      <c r="X175" s="43">
        <v>150</v>
      </c>
      <c r="Y175" s="43">
        <v>70</v>
      </c>
      <c r="Z175" s="43">
        <v>50</v>
      </c>
      <c r="AA175" s="40">
        <v>80</v>
      </c>
      <c r="AB175" s="40">
        <v>40</v>
      </c>
      <c r="AC175" s="40">
        <v>14</v>
      </c>
      <c r="AD175" s="9">
        <v>0.1</v>
      </c>
      <c r="AE175" s="9" t="s">
        <v>10</v>
      </c>
      <c r="AF175" s="8" t="s">
        <v>12</v>
      </c>
      <c r="AG175" s="27"/>
      <c r="AH175" s="39"/>
      <c r="AI175" s="84" t="s">
        <v>272</v>
      </c>
      <c r="AJ175" s="85"/>
      <c r="AK175" s="86"/>
      <c r="AL175" s="87"/>
      <c r="AM175" s="87"/>
    </row>
  </sheetData>
  <autoFilter ref="A7:AL71" xr:uid="{00000000-0001-0000-0000-000000000000}">
    <sortState xmlns:xlrd2="http://schemas.microsoft.com/office/spreadsheetml/2017/richdata2" ref="A8:AL181">
      <sortCondition ref="A7:A71"/>
    </sortState>
  </autoFilter>
  <hyperlinks>
    <hyperlink ref="AL8" r:id="rId1" xr:uid="{6BB8A06E-020E-464C-8E5A-674D291C5E4F}"/>
    <hyperlink ref="AL9:AL27" r:id="rId2" display="https://aquasound.eu/nl/blog/handleiding-bluetooth-audiosystemen/ " xr:uid="{17383746-E581-433C-8A6B-8D28CE90C115}"/>
    <hyperlink ref="AL46" r:id="rId3" location="wandhouder" xr:uid="{9D8D8C1F-221B-4BB2-B76B-90050D6FAF53}"/>
    <hyperlink ref="AL47" r:id="rId4" location="wandhouder" xr:uid="{7E6967AB-4423-48C8-B1BE-9D4FD02EF9E0}"/>
    <hyperlink ref="AL45" r:id="rId5" location="wandhouder" xr:uid="{FB1EBE91-677D-4187-A473-E8807BDED023}"/>
    <hyperlink ref="AI8" r:id="rId6" xr:uid="{69760D02-70B4-43AB-B5CC-B8B1E63B052B}"/>
    <hyperlink ref="AI16" r:id="rId7" xr:uid="{26832863-8236-4100-ADC6-0576DA9517DF}"/>
    <hyperlink ref="AI15" r:id="rId8" xr:uid="{185DF177-E19A-4F4D-8EE8-93E37AB48EFE}"/>
    <hyperlink ref="AI10" r:id="rId9" xr:uid="{78319E8F-4CD1-4059-9FC2-35231B19B232}"/>
    <hyperlink ref="AI26" r:id="rId10" xr:uid="{75E25E58-0A5C-4D17-B37C-8B2A2802AE88}"/>
    <hyperlink ref="AI44" r:id="rId11" xr:uid="{5E6A7381-9C35-4E9C-BDF2-E85BF32D51C3}"/>
    <hyperlink ref="AI43" r:id="rId12" xr:uid="{4431924A-1EDB-4420-87CC-00567AD26DCB}"/>
    <hyperlink ref="AI38" r:id="rId13" xr:uid="{EFA3F1EB-7D40-4EC0-A52D-6E9A58314D1D}"/>
    <hyperlink ref="AI32" r:id="rId14" xr:uid="{A4A734C5-A245-4DB9-9E03-77DE2A978818}"/>
    <hyperlink ref="AI31" r:id="rId15" xr:uid="{11F4CE3D-D34D-473C-9057-651B5192659C}"/>
    <hyperlink ref="AI62" r:id="rId16" xr:uid="{6BD39D59-D247-4D75-8012-2DBF69852869}"/>
    <hyperlink ref="AI57" r:id="rId17" xr:uid="{0B127A6D-F9F1-4B9E-AA5F-9BF50F43CE1C}"/>
    <hyperlink ref="AI63" r:id="rId18" xr:uid="{B2292EFA-8F68-470E-A7D9-CCE06B6DBE2A}"/>
    <hyperlink ref="AI65" r:id="rId19" xr:uid="{F1EC9476-B1CB-4836-AE4B-5862B7E96C05}"/>
    <hyperlink ref="AI66" r:id="rId20" xr:uid="{B4CAC0DB-7D78-433B-95D4-23C9EC59B756}"/>
    <hyperlink ref="AI64" r:id="rId21" xr:uid="{05A55680-7829-4466-976C-A755E90812B4}"/>
    <hyperlink ref="AI55" r:id="rId22" xr:uid="{AFF0E267-1B6D-4E88-95CA-08768B89F6D9}"/>
    <hyperlink ref="AI69" r:id="rId23" xr:uid="{4F4FAE21-2B43-49C0-B3C5-0349A1F7D86C}"/>
    <hyperlink ref="AI74" r:id="rId24" xr:uid="{C0E78093-F783-473C-A380-6D6DA25F8EB8}"/>
    <hyperlink ref="AI75" r:id="rId25" xr:uid="{9425674E-E8C5-47F0-B021-14CB3F8A6D81}"/>
    <hyperlink ref="AI78" r:id="rId26" xr:uid="{0D5F21D9-6759-4442-B325-36227D39E434}"/>
    <hyperlink ref="AI83" r:id="rId27" xr:uid="{6A0BF847-7D3F-484F-8A5D-844CE32B8EE6}"/>
    <hyperlink ref="AI84" r:id="rId28" xr:uid="{4746998A-145F-488D-BC07-1B6F27966D28}"/>
    <hyperlink ref="AI102" r:id="rId29" xr:uid="{08701613-57C2-40B7-BEB9-F4F44CD24554}"/>
    <hyperlink ref="AI107" r:id="rId30" xr:uid="{DFF49003-0BC9-4E23-8070-D59ABBDED0B4}"/>
    <hyperlink ref="AI108" r:id="rId31" xr:uid="{FF3FF6F4-7598-4F65-861E-98549C3EB987}"/>
    <hyperlink ref="AI134" r:id="rId32" xr:uid="{766A0299-A270-4F2B-887B-5603B88002A7}"/>
    <hyperlink ref="AI135" r:id="rId33" xr:uid="{7C2BA883-D727-4BF4-A2A7-6382025750AC}"/>
    <hyperlink ref="AI129" r:id="rId34" xr:uid="{16244E4D-657C-44F7-A671-3EE32F06FA61}"/>
    <hyperlink ref="AI125" r:id="rId35" xr:uid="{F810C818-F6B4-4852-A3ED-6C224CE15203}"/>
    <hyperlink ref="AI126" r:id="rId36" xr:uid="{CA99E173-71D1-41FF-984D-9B19D50E73B4}"/>
    <hyperlink ref="AI127" r:id="rId37" xr:uid="{3C5667BA-D7F3-4951-8705-E7CDDDF06A02}"/>
    <hyperlink ref="AI110" r:id="rId38" xr:uid="{340E906D-EB74-492F-927F-4F608CA809CE}"/>
    <hyperlink ref="AI115" r:id="rId39" xr:uid="{FFB272DD-E812-4198-90A6-62867E2A9EFE}"/>
    <hyperlink ref="AI116" r:id="rId40" xr:uid="{ECF1920E-3D83-436C-9D7E-DABDC5F5FBD4}"/>
    <hyperlink ref="AI145" r:id="rId41" xr:uid="{405A6839-7FAF-419C-B413-6F3B0AAE8173}"/>
    <hyperlink ref="AI146" r:id="rId42" xr:uid="{2CED8D89-5343-4D37-8B44-FE200E79ED08}"/>
    <hyperlink ref="AI147" r:id="rId43" xr:uid="{D9517801-6266-4971-B7F6-90111DA0E344}"/>
    <hyperlink ref="AI148" r:id="rId44" xr:uid="{396E9710-614B-499D-B282-8491CF4F5D6A}"/>
    <hyperlink ref="AI149" r:id="rId45" xr:uid="{32778891-DE55-46A9-9074-BED019554D82}"/>
    <hyperlink ref="AI166" r:id="rId46" xr:uid="{405FA6F3-A1A4-4587-8D5E-8165E05377AD}"/>
    <hyperlink ref="AI167" r:id="rId47" xr:uid="{0BAF4DD7-6626-43CB-B255-93C40E00B2D2}"/>
    <hyperlink ref="AI161" r:id="rId48" xr:uid="{D83848E6-4B21-44B1-AF81-0D41CE1A64D2}"/>
    <hyperlink ref="AI150" r:id="rId49" xr:uid="{F8FA3891-6561-49AE-BA12-78104AB6E6D8}"/>
    <hyperlink ref="AI152" r:id="rId50" xr:uid="{2D653082-A56F-4B13-8BF4-8AA7F5948AE1}"/>
    <hyperlink ref="AI157" r:id="rId51" xr:uid="{8AA40CD8-ACA9-4A3E-971A-F4EDB32A4504}"/>
    <hyperlink ref="AI158" r:id="rId52" xr:uid="{324171B9-ED25-4F52-AB84-D1E7CC5D42AB}"/>
    <hyperlink ref="AI171" r:id="rId53" xr:uid="{00375D49-5F94-468A-9A06-581BBABA6FF1}"/>
    <hyperlink ref="AI172" r:id="rId54" xr:uid="{301859D7-A68B-4500-B54E-6AC74637370B}"/>
    <hyperlink ref="AI174" r:id="rId55" xr:uid="{18EC959B-2F82-48D0-BA5F-D653B7996E9A}"/>
    <hyperlink ref="AI36" r:id="rId56" xr:uid="{4297407F-2B97-47DB-90EA-78EC4C0408ED}"/>
    <hyperlink ref="AI22" r:id="rId57" xr:uid="{3ABDCBEA-8BAB-49F2-AFC1-CCEEFA1928B2}"/>
    <hyperlink ref="AI17" r:id="rId58" xr:uid="{602A7763-21CE-4B15-8EEB-BEDDAE4A4A74}"/>
    <hyperlink ref="AI18" r:id="rId59" xr:uid="{B50A3BDE-2A53-435D-92A8-120C5409465A}"/>
    <hyperlink ref="AI54" r:id="rId60" xr:uid="{908D041A-FE0E-4B2D-9FD4-2F39B8A2BC19}"/>
    <hyperlink ref="AI53" r:id="rId61" xr:uid="{BB7346C7-7B65-4C35-A00B-DE5B0272B6AC}"/>
    <hyperlink ref="AI67" r:id="rId62" xr:uid="{38670517-0E28-4447-9C73-EACE0BBC5369}"/>
    <hyperlink ref="AI76" r:id="rId63" xr:uid="{B85E34D2-D037-49F5-B315-856A05672AF1}"/>
    <hyperlink ref="AI97" r:id="rId64" xr:uid="{1559F253-72D6-4CE6-89A0-09AB45E0A9A2}"/>
    <hyperlink ref="AI99" r:id="rId65" xr:uid="{F1AFFC52-1DF8-46FC-A554-540D211A09F7}"/>
    <hyperlink ref="AI118" r:id="rId66" xr:uid="{9905EC49-0D60-4BEC-83C3-8D7A40A271DA}"/>
    <hyperlink ref="AI173" r:id="rId67" xr:uid="{0EC46897-A7C2-4B0D-AC05-39FC4D0B3BBD}"/>
    <hyperlink ref="AI175" r:id="rId68" xr:uid="{FE3E0F43-3EDF-4708-8FB5-8D0152302F7A}"/>
    <hyperlink ref="AI123" r:id="rId69" xr:uid="{5F00C849-13B3-45AF-AAEF-631C54159855}"/>
    <hyperlink ref="AI124" r:id="rId70" xr:uid="{6C03D7E7-7BC9-4065-A890-C73915EA7947}"/>
    <hyperlink ref="AJ95" r:id="rId71" xr:uid="{7F6FC2E8-7546-45A7-8F9F-CD7F692EC4A2}"/>
    <hyperlink ref="AJ49:AJ59" r:id="rId72" display="https://aquasound.eu/en/bathroom-speakers/" xr:uid="{775F29E2-2324-4144-AC27-3E333E62590A}"/>
    <hyperlink ref="AJ61:AJ66" r:id="rId73" display="https://aquasound.eu/en/bathroom-speakers/" xr:uid="{1BF34A13-BF2D-4B44-94B3-D9AEF955DBB4}"/>
    <hyperlink ref="AJ136" r:id="rId74" xr:uid="{44D74908-1D9E-4B3D-BBF8-AA516779601B}"/>
    <hyperlink ref="AJ68:AJ81" r:id="rId75" display="https://aquasound.eu/en/wifi-built-in-speakers/" xr:uid="{C42DD3E8-6334-4359-9138-EF16E2C0D757}"/>
    <hyperlink ref="AK8" r:id="rId76" xr:uid="{509DCD80-EA6A-4F4A-A5C5-7D1C4B184578}"/>
    <hyperlink ref="AK9:AK27" r:id="rId77" display="http://media.aquasound.eu/foto/AMBIANCE-MAN-KITCHEN.png" xr:uid="{458A8D67-D599-4F7D-852E-4CCC537593EE}"/>
    <hyperlink ref="AK55" r:id="rId78" xr:uid="{02F56B7D-6AB8-4679-88CA-1B7D589F01BF}"/>
    <hyperlink ref="AK34:AK47" r:id="rId79" display="http://media.aquasound.eu/foto/AMBIANCE-LADY-BATHROOM.png" xr:uid="{3523FD23-0798-4EAA-99E7-F18707125435}"/>
    <hyperlink ref="AK136" r:id="rId80" xr:uid="{6D7A7363-C3B2-40DC-9818-5277EE0CDA99}"/>
    <hyperlink ref="AK68:AK81" r:id="rId81" display="http://media.aquasound.eu/foto/AMBIANCE-LADY-KITCHEN.png" xr:uid="{611C5BD4-9CA4-4438-B844-73A212041DEB}"/>
    <hyperlink ref="AK102" r:id="rId82" xr:uid="{6B69F397-6947-4BE5-9387-78ADD1EF9554}"/>
    <hyperlink ref="AK52:AK59" r:id="rId83" display="http://media.aquasound.eu/foto/AMBIANCE-BATHROOM-SPEAKERS.jpg" xr:uid="{5A9B7676-FDA0-462E-994F-0467441D4653}"/>
    <hyperlink ref="AK64:AK66" r:id="rId84" display="http://media.aquasound.eu/foto/AMBIANCE-BATHROOM-SPEAKERS.jpg" xr:uid="{C6C9E9B6-4595-4C92-82E0-B853AA8AA9D0}"/>
    <hyperlink ref="AM87:AM90" r:id="rId85" display="https://aquasound.eu/nl/blog/handleiding-n-joy-badkamerradio-bluetooth/ " xr:uid="{BF5F8FAE-7C8E-41C7-B749-5F90803D6D3E}"/>
    <hyperlink ref="AM129" r:id="rId86" location="speakers " xr:uid="{3E1F362A-9F66-4FB1-A791-B9CF9DC266CC}"/>
    <hyperlink ref="AM134" r:id="rId87" location="speakers " xr:uid="{37B05BBB-38F4-47AE-A9AA-7A5037D0EAEB}"/>
    <hyperlink ref="AM135" r:id="rId88" location="speakers " xr:uid="{C232FC4B-0A41-4437-BE62-6FA8F162887E}"/>
    <hyperlink ref="AL87:AL90" r:id="rId89" display="http://media.aquasound.eu/foto/AMBIANCE-LADY-BATHROOM.png" xr:uid="{203311A4-D975-45CF-874A-B2B4E8378E7B}"/>
    <hyperlink ref="AL117" r:id="rId90" xr:uid="{3EE121DC-99D0-433E-B22E-59731E8C3D58}"/>
    <hyperlink ref="AL132:AL162" r:id="rId91" display="http://media.aquasound.eu/foto/AMBIANCE-LADY-KITCHEN.png" xr:uid="{627A89D0-78C3-4831-B171-8A2BEECD62CB}"/>
    <hyperlink ref="AL13" r:id="rId92" xr:uid="{5217D975-72F4-4946-B5A7-AE4DB2098EA0}"/>
    <hyperlink ref="AL97:AL114" r:id="rId93" display="http://media.aquasound.eu/foto/AMBIANCE-BATHROOM-SPEAKERS.jpg" xr:uid="{68AE9C5E-195D-48E8-BCE5-842BB2BF4251}"/>
    <hyperlink ref="AI96" r:id="rId94" xr:uid="{1FA4E0EF-DBCD-4D57-BE37-D50F44D7D660}"/>
    <hyperlink ref="AI98" r:id="rId95" xr:uid="{D742D1A4-9AE4-4B16-B40C-1EFAD29272FB}"/>
    <hyperlink ref="AM97" r:id="rId96" location="speakers" xr:uid="{4E16D2E4-DDF1-4C83-A87C-C90FB03E9C71}"/>
    <hyperlink ref="AM98" r:id="rId97" location="speakers" xr:uid="{E29759CB-8F57-44B4-86B6-CED48C32C23B}"/>
    <hyperlink ref="AM96" r:id="rId98" location="speakers" xr:uid="{59E5539E-FE74-4678-9544-2F8B62F9E6DA}"/>
    <hyperlink ref="AI48" r:id="rId99" xr:uid="{27AC3C61-7835-4707-A1E7-4980D216CA1E}"/>
    <hyperlink ref="AI9" r:id="rId100" xr:uid="{7AF25F63-5C3E-4FA6-A268-20B072000C4D}"/>
    <hyperlink ref="AI11" r:id="rId101" xr:uid="{B0AB364C-9A7D-4326-85C8-413535022890}"/>
    <hyperlink ref="AI12" r:id="rId102" xr:uid="{E79568C6-8CE8-4243-A55A-3DCF32E2A3A2}"/>
    <hyperlink ref="AI13" r:id="rId103" xr:uid="{B368FFA9-6F94-49D2-86C0-96FDD202A509}"/>
    <hyperlink ref="AI14" r:id="rId104" xr:uid="{E7E9F7BC-83D6-472F-A9DE-AA8713387435}"/>
    <hyperlink ref="AI27" r:id="rId105" xr:uid="{B8D8EA90-5EE2-4D02-B0A3-0BD279DBD8D9}"/>
    <hyperlink ref="AI28" r:id="rId106" xr:uid="{B52CBD17-FF54-4A5B-A7C3-1260EB803601}"/>
    <hyperlink ref="AI29" r:id="rId107" xr:uid="{4D24F94D-1F0D-443C-98D3-DD34DBD186F6}"/>
    <hyperlink ref="AI30" r:id="rId108" xr:uid="{8627A585-AB1D-43DD-BA30-99FB23DC6C45}"/>
    <hyperlink ref="AI39" r:id="rId109" xr:uid="{4C793228-E32C-4345-8344-279E59B94418}"/>
    <hyperlink ref="AI40" r:id="rId110" xr:uid="{D78EEBC8-1E7A-444C-8FF8-92DE54C0192A}"/>
    <hyperlink ref="AI41" r:id="rId111" xr:uid="{3F9B7877-447D-4067-9B99-BC17B4FF1FCA}"/>
    <hyperlink ref="AI42" r:id="rId112" xr:uid="{43E5F793-E6E1-45B0-AA60-56E7280346B2}"/>
    <hyperlink ref="AI37" r:id="rId113" xr:uid="{4FBF0AAF-1EBA-4F6C-BA64-47EFA385EE0E}"/>
    <hyperlink ref="AI58" r:id="rId114" xr:uid="{6200D0AE-572F-4C54-868A-29DAB935868E}"/>
    <hyperlink ref="AI56" r:id="rId115" xr:uid="{1524DB3D-F08C-45AA-AB61-FD34A20AC5C6}"/>
    <hyperlink ref="AI59" r:id="rId116" xr:uid="{BFF146F7-00A9-464F-B7FB-FF85A3F7C72C}"/>
    <hyperlink ref="AI60" r:id="rId117" xr:uid="{419AC7F0-498F-4DC4-98BF-B0990AF7FA1A}"/>
    <hyperlink ref="AI61" r:id="rId118" xr:uid="{6D32AFFD-7779-45CD-9B67-6242FA7AEC16}"/>
    <hyperlink ref="AI68" r:id="rId119" xr:uid="{57010CAA-F624-40DA-B45C-E0BEE267E219}"/>
    <hyperlink ref="AI70" r:id="rId120" xr:uid="{0FB32D60-CB53-441D-B0E0-68FEDF5EB644}"/>
    <hyperlink ref="AI71" r:id="rId121" xr:uid="{5187440E-E5E4-46AB-98D4-F03CD167843B}"/>
    <hyperlink ref="AI72" r:id="rId122" xr:uid="{C06BBE24-B71A-49A8-A0A6-31AA4ED52129}"/>
    <hyperlink ref="AI73" r:id="rId123" xr:uid="{A2590592-5810-4391-90D1-1480692FAE90}"/>
    <hyperlink ref="AI77" r:id="rId124" xr:uid="{624D05FA-58E7-441D-8C6F-C0A0BC8DD302}"/>
    <hyperlink ref="AI79" r:id="rId125" xr:uid="{161D702F-E9B1-434E-89F1-1D05BED81927}"/>
    <hyperlink ref="AI80" r:id="rId126" xr:uid="{BC670E50-9541-4716-92CA-72877B7E310C}"/>
    <hyperlink ref="AI81" r:id="rId127" xr:uid="{1A68819A-4F3B-4C13-B0B0-02A7D5787250}"/>
    <hyperlink ref="AI82" r:id="rId128" xr:uid="{A64FEB56-DAF4-4FD8-B9AB-9F9D491B8AFB}"/>
    <hyperlink ref="AI101" r:id="rId129" xr:uid="{B6B42537-AC2A-4F62-971C-7F616E4AC800}"/>
    <hyperlink ref="AI103" r:id="rId130" xr:uid="{22BFFE0F-01DB-44C1-944A-6B1CCE87103C}"/>
    <hyperlink ref="AI104" r:id="rId131" xr:uid="{F856CFA3-4E33-478B-953B-2484CF697621}"/>
    <hyperlink ref="AI105" r:id="rId132" xr:uid="{59E06965-D5AA-47EC-88ED-274A21575101}"/>
    <hyperlink ref="AI106" r:id="rId133" xr:uid="{2C327A22-B63C-44FB-A267-3FED998A1748}"/>
    <hyperlink ref="AI109" r:id="rId134" xr:uid="{CD535C2F-6828-4397-9BB9-88CD17AE92A0}"/>
    <hyperlink ref="AI111" r:id="rId135" xr:uid="{73B603CC-1145-4A74-8610-0F43AF8C4257}"/>
    <hyperlink ref="AI112" r:id="rId136" xr:uid="{7B910FA3-6DF4-41F8-A3E0-CCF937647EB0}"/>
    <hyperlink ref="AI113" r:id="rId137" xr:uid="{BEFC9271-2697-4D8B-8AB1-5E4A05868279}"/>
    <hyperlink ref="AI114" r:id="rId138" xr:uid="{51547F16-C340-4AC5-AA5D-804652A243B3}"/>
    <hyperlink ref="AI128" r:id="rId139" xr:uid="{6191D8A8-30F6-4209-A031-7B2F3836AF6A}"/>
    <hyperlink ref="AI130" r:id="rId140" xr:uid="{158DD9DC-3754-414A-AF05-B50DCEAA13DE}"/>
    <hyperlink ref="AI131" r:id="rId141" xr:uid="{94D9AC61-986A-42BA-A1DC-92659D38522E}"/>
    <hyperlink ref="AI132" r:id="rId142" xr:uid="{A9304897-B815-43AE-BB8B-2193BAFF6F66}"/>
    <hyperlink ref="AI133" r:id="rId143" xr:uid="{3A75607F-1FCD-405F-A95F-2E5358824927}"/>
    <hyperlink ref="AI139" r:id="rId144" xr:uid="{190DF431-A6D5-47F0-BBF0-53821A0EE3A2}"/>
    <hyperlink ref="AI141" r:id="rId145" xr:uid="{03E3B407-C643-47DC-9E5D-9B93A2C0BF3B}"/>
    <hyperlink ref="AI142" r:id="rId146" xr:uid="{4B64A771-E3BD-45E3-B2E7-50D5DABF2E67}"/>
    <hyperlink ref="AI143" r:id="rId147" xr:uid="{8375F3D3-15EC-4DED-A40F-36F6B316DE52}"/>
    <hyperlink ref="AI144" r:id="rId148" xr:uid="{99C5547C-7515-475F-B096-7770C6D16B44}"/>
    <hyperlink ref="AI151" r:id="rId149" xr:uid="{700A759F-2C6E-4887-9132-EAB4DE654F53}"/>
    <hyperlink ref="AI153" r:id="rId150" xr:uid="{EACFC819-5566-4E57-8023-323FF9384787}"/>
    <hyperlink ref="AI154" r:id="rId151" xr:uid="{E90ACC8D-2EBB-4BD0-A613-FD216154EF2A}"/>
    <hyperlink ref="AI155" r:id="rId152" xr:uid="{FA094AC8-2833-430B-9A05-C54F9215B6EB}"/>
    <hyperlink ref="AI156" r:id="rId153" xr:uid="{AC7E14A5-AD78-4899-83D8-6A8DCFECAC77}"/>
    <hyperlink ref="AI160" r:id="rId154" xr:uid="{C0C2E650-C3C5-410B-B8DA-319735C87F27}"/>
    <hyperlink ref="AI162" r:id="rId155" xr:uid="{B98D17F3-EC8D-433C-A164-C4994CFEEDF2}"/>
    <hyperlink ref="AI163" r:id="rId156" xr:uid="{0D813C03-835F-469B-93CF-4EB0FA9AB1C6}"/>
    <hyperlink ref="AI164" r:id="rId157" xr:uid="{427B4E7E-91BC-41E2-BED0-707439EAD8BD}"/>
    <hyperlink ref="AI165" r:id="rId158" xr:uid="{35018178-82E6-414D-9972-E2D87A44CD7B}"/>
    <hyperlink ref="AI85" r:id="rId159" xr:uid="{945AED52-3DCB-4C2B-B6E9-9B785B72A9C5}"/>
    <hyperlink ref="AI86" r:id="rId160" xr:uid="{5D0D59C6-5AE7-4BD9-A42F-7DD477B2F34A}"/>
    <hyperlink ref="AI87" r:id="rId161" xr:uid="{DE524917-931B-4199-8712-60423E2AF15E}"/>
    <hyperlink ref="AI88" r:id="rId162" xr:uid="{1038FE20-2396-432F-BE2F-A802D4A19B9B}"/>
    <hyperlink ref="AI89" r:id="rId163" xr:uid="{CC2F2125-4128-4091-8AB1-BCA78AD4D009}"/>
    <hyperlink ref="AI90" r:id="rId164" xr:uid="{A96B54E8-DC60-4959-AE12-3B67261EB3EC}"/>
    <hyperlink ref="AI91" r:id="rId165" xr:uid="{C31A1CB7-5F2D-4382-A465-D4F78C578A5C}"/>
    <hyperlink ref="AI92" r:id="rId166" xr:uid="{AE88AABA-334E-4D6C-8131-256DD2D40F54}"/>
    <hyperlink ref="AI93" r:id="rId167" xr:uid="{CC87C389-5CB9-4C7E-A2E3-AE42B9576ACD}"/>
    <hyperlink ref="AI94" r:id="rId168" xr:uid="{2F2BBFAE-4920-4BD0-8F0B-53C6707CEAFB}"/>
    <hyperlink ref="AI23" r:id="rId169" xr:uid="{227B72D0-F274-43EF-B25F-EC70546B4207}"/>
    <hyperlink ref="AI24" r:id="rId170" xr:uid="{59F108F6-AD71-4C84-BC1D-1230F3F87D93}"/>
    <hyperlink ref="AI25" r:id="rId171" xr:uid="{951F6BCA-81A5-4F13-85BC-A1FC110B73BC}"/>
    <hyperlink ref="AI137" r:id="rId172" xr:uid="{AD22F517-7A45-4D18-8EE4-7037F1FD5700}"/>
    <hyperlink ref="AI138" r:id="rId173" xr:uid="{3004FCEB-7C2A-4EFD-8296-1A78C2AF41B1}"/>
    <hyperlink ref="AJ94" r:id="rId174" xr:uid="{32865A15-D308-4434-8777-8B0E5C11BA78}"/>
    <hyperlink ref="AJ93" r:id="rId175" xr:uid="{1730C23E-3855-4306-BFF7-885184F4904C}"/>
    <hyperlink ref="AJ92" r:id="rId176" xr:uid="{EBAE1C1F-C42C-417E-8E2C-9BEC5250222F}"/>
    <hyperlink ref="AJ91" r:id="rId177" xr:uid="{7C59E6D9-C78E-46D5-90F7-3DAB86B54635}"/>
    <hyperlink ref="AJ90" r:id="rId178" xr:uid="{35A687B5-D9B8-4E5C-A7A8-FE4C947E6491}"/>
    <hyperlink ref="AJ89" r:id="rId179" xr:uid="{B10E5507-C613-4860-B4D4-BA39CB805BB9}"/>
    <hyperlink ref="AJ88" r:id="rId180" xr:uid="{815872C9-E8B9-462A-8B9F-45BA2D48A56F}"/>
    <hyperlink ref="AJ87" r:id="rId181" xr:uid="{6062521F-CD66-4058-9980-172F8435AEE2}"/>
    <hyperlink ref="AI100" r:id="rId182" xr:uid="{01C8D1F9-717D-4F61-83F4-F3D41802509C}"/>
    <hyperlink ref="AL11" r:id="rId183" display="http://media.aquasound.eu/foto/AMBIANCE-BATHROOM-SPEAKERS.jpg" xr:uid="{9434926B-E2D6-497F-8C2C-A7496282348A}"/>
  </hyperlinks>
  <pageMargins left="0.7" right="0.7" top="0.75" bottom="0.75" header="0.3" footer="0.3"/>
  <pageSetup paperSize="9" orientation="portrait" r:id="rId184"/>
  <drawing r:id="rId185"/>
  <legacyDrawing r:id="rId1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VanRijsingen Sanitair BV</cp:lastModifiedBy>
  <cp:revision/>
  <dcterms:created xsi:type="dcterms:W3CDTF">2016-12-08T12:21:38Z</dcterms:created>
  <dcterms:modified xsi:type="dcterms:W3CDTF">2025-06-10T13:43:52Z</dcterms:modified>
  <cp:category/>
  <cp:contentStatus/>
</cp:coreProperties>
</file>